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440" windowHeight="7995"/>
  </bookViews>
  <sheets>
    <sheet name="раскладка" sheetId="4" r:id="rId1"/>
    <sheet name="Лист1" sheetId="1" state="hidden" r:id="rId2"/>
    <sheet name="Лист2" sheetId="2" r:id="rId3"/>
    <sheet name="Лист3" sheetId="3" r:id="rId4"/>
  </sheets>
  <definedNames>
    <definedName name="_xlnm.Print_Area" localSheetId="0">раскладка!$A$1:$U$63</definedName>
  </definedNames>
  <calcPr calcId="124519" refMode="R1C1"/>
</workbook>
</file>

<file path=xl/calcChain.xml><?xml version="1.0" encoding="utf-8"?>
<calcChain xmlns="http://schemas.openxmlformats.org/spreadsheetml/2006/main">
  <c r="U39" i="4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8"/>
  <c r="U9"/>
  <c r="U10"/>
  <c r="U11"/>
  <c r="U12"/>
  <c r="U7"/>
  <c r="D19"/>
  <c r="T19" s="1"/>
  <c r="D58"/>
  <c r="S58" s="1"/>
  <c r="D45"/>
  <c r="D43"/>
  <c r="S43" s="1"/>
  <c r="D30"/>
  <c r="S30" s="1"/>
  <c r="D31"/>
  <c r="S31" s="1"/>
  <c r="D32"/>
  <c r="S32" s="1"/>
  <c r="D22"/>
  <c r="T22" s="1"/>
  <c r="D10"/>
  <c r="T10" s="1"/>
  <c r="D11"/>
  <c r="T11" s="1"/>
  <c r="T31" l="1"/>
  <c r="U61"/>
  <c r="T45"/>
  <c r="T58"/>
  <c r="T32"/>
  <c r="S45"/>
  <c r="S19"/>
  <c r="T43"/>
  <c r="S11"/>
  <c r="S22"/>
  <c r="S10"/>
  <c r="D53"/>
  <c r="D54"/>
  <c r="D55"/>
  <c r="D49"/>
  <c r="D50"/>
  <c r="D51"/>
  <c r="D14"/>
  <c r="D15"/>
  <c r="D16"/>
  <c r="D17"/>
  <c r="D18"/>
  <c r="D21"/>
  <c r="D23"/>
  <c r="D25"/>
  <c r="D24"/>
  <c r="D26"/>
  <c r="D27"/>
  <c r="D29"/>
  <c r="D33"/>
  <c r="D34"/>
  <c r="D35"/>
  <c r="D36"/>
  <c r="D37"/>
  <c r="D38"/>
  <c r="D39"/>
  <c r="D40"/>
  <c r="D41"/>
  <c r="D42"/>
  <c r="D44"/>
  <c r="D48"/>
  <c r="D57"/>
  <c r="D52"/>
  <c r="D56"/>
  <c r="D13"/>
  <c r="D8"/>
  <c r="D9"/>
  <c r="D12"/>
  <c r="D7"/>
  <c r="D8" i="1"/>
  <c r="T57" i="4" l="1"/>
  <c r="T41"/>
  <c r="T37"/>
  <c r="T33"/>
  <c r="T24"/>
  <c r="T18"/>
  <c r="T14"/>
  <c r="S55"/>
  <c r="S52"/>
  <c r="S42"/>
  <c r="S38"/>
  <c r="S34"/>
  <c r="T26"/>
  <c r="T21"/>
  <c r="T15"/>
  <c r="T49"/>
  <c r="S12"/>
  <c r="T56"/>
  <c r="S44"/>
  <c r="S39"/>
  <c r="S35"/>
  <c r="S27"/>
  <c r="S23"/>
  <c r="S16"/>
  <c r="S50"/>
  <c r="S53"/>
  <c r="S7"/>
  <c r="T7"/>
  <c r="T13"/>
  <c r="S48"/>
  <c r="S40"/>
  <c r="S36"/>
  <c r="S29"/>
  <c r="T25"/>
  <c r="S17"/>
  <c r="T51"/>
  <c r="T54"/>
  <c r="T53"/>
  <c r="T8"/>
  <c r="S8"/>
  <c r="S9"/>
  <c r="T9"/>
  <c r="S54"/>
  <c r="T55"/>
  <c r="S51"/>
  <c r="T50"/>
  <c r="S49"/>
  <c r="T52"/>
  <c r="T34"/>
  <c r="T42"/>
  <c r="S24"/>
  <c r="S13"/>
  <c r="T48"/>
  <c r="T38"/>
  <c r="T36"/>
  <c r="T40"/>
  <c r="T30"/>
  <c r="S57"/>
  <c r="S41"/>
  <c r="S37"/>
  <c r="S33"/>
  <c r="S26"/>
  <c r="S21"/>
  <c r="S15"/>
  <c r="T17"/>
  <c r="T29"/>
  <c r="S25"/>
  <c r="S18"/>
  <c r="S14"/>
  <c r="T12"/>
  <c r="T27"/>
  <c r="T23"/>
  <c r="T16"/>
  <c r="T44"/>
  <c r="T39"/>
  <c r="T35"/>
  <c r="S56"/>
  <c r="D14" i="1"/>
  <c r="D40"/>
  <c r="D39"/>
  <c r="D18" l="1"/>
  <c r="D17"/>
  <c r="D25"/>
  <c r="D34"/>
  <c r="D33"/>
  <c r="D28"/>
  <c r="D29"/>
  <c r="D30"/>
  <c r="D31"/>
  <c r="D32"/>
  <c r="D35"/>
  <c r="D36"/>
  <c r="D37"/>
  <c r="D38"/>
  <c r="D42"/>
  <c r="D43"/>
  <c r="D44"/>
  <c r="D45"/>
  <c r="D20"/>
  <c r="D21"/>
  <c r="D22"/>
  <c r="D23"/>
  <c r="D24"/>
  <c r="D16"/>
  <c r="D15"/>
  <c r="D13"/>
  <c r="D12"/>
  <c r="D10"/>
  <c r="D11"/>
  <c r="D9"/>
</calcChain>
</file>

<file path=xl/sharedStrings.xml><?xml version="1.0" encoding="utf-8"?>
<sst xmlns="http://schemas.openxmlformats.org/spreadsheetml/2006/main" count="818" uniqueCount="61">
  <si>
    <t>когда</t>
  </si>
  <si>
    <t>что</t>
  </si>
  <si>
    <t>норма</t>
  </si>
  <si>
    <t>дни</t>
  </si>
  <si>
    <t>Итого</t>
  </si>
  <si>
    <t>гречка</t>
  </si>
  <si>
    <t>пшено</t>
  </si>
  <si>
    <t>рис</t>
  </si>
  <si>
    <t>овсянка</t>
  </si>
  <si>
    <t>сгущенка</t>
  </si>
  <si>
    <t>сыр</t>
  </si>
  <si>
    <t>изюм/курага/чернослив</t>
  </si>
  <si>
    <t>печенье/пряники/вафли</t>
  </si>
  <si>
    <t>чай/кофе</t>
  </si>
  <si>
    <t>завтрак</t>
  </si>
  <si>
    <t>обед</t>
  </si>
  <si>
    <t>мясо копченое</t>
  </si>
  <si>
    <t>паштет</t>
  </si>
  <si>
    <t>консерв рыба</t>
  </si>
  <si>
    <t>хлеб</t>
  </si>
  <si>
    <t>ужин</t>
  </si>
  <si>
    <t>макароны</t>
  </si>
  <si>
    <t>тушенка</t>
  </si>
  <si>
    <t>колбаса/мясо</t>
  </si>
  <si>
    <t>курица</t>
  </si>
  <si>
    <t>лук</t>
  </si>
  <si>
    <t>морковь</t>
  </si>
  <si>
    <t>чеснок</t>
  </si>
  <si>
    <t>специи</t>
  </si>
  <si>
    <t>перекусы</t>
  </si>
  <si>
    <t>сухофрукты</t>
  </si>
  <si>
    <t>сосалки</t>
  </si>
  <si>
    <t>орехи</t>
  </si>
  <si>
    <t>шоколад перевальный</t>
  </si>
  <si>
    <t>изотоник/минералка</t>
  </si>
  <si>
    <t>самостоятельно!!</t>
  </si>
  <si>
    <t>сахар</t>
  </si>
  <si>
    <t>соль</t>
  </si>
  <si>
    <t>x</t>
  </si>
  <si>
    <t xml:space="preserve">рис </t>
  </si>
  <si>
    <t xml:space="preserve">кетчуп </t>
  </si>
  <si>
    <t>печенье</t>
  </si>
  <si>
    <t>сухое молоко</t>
  </si>
  <si>
    <t>ВСЕГО</t>
  </si>
  <si>
    <t>курага</t>
  </si>
  <si>
    <t>изюм</t>
  </si>
  <si>
    <t>финики</t>
  </si>
  <si>
    <t>грецкий орех</t>
  </si>
  <si>
    <t>фундук</t>
  </si>
  <si>
    <t>кешью</t>
  </si>
  <si>
    <t>то, что везем из МСК</t>
  </si>
  <si>
    <t>12 человек в группе</t>
  </si>
  <si>
    <t>булгур</t>
  </si>
  <si>
    <t>пшеница/Артек</t>
  </si>
  <si>
    <t>чай</t>
  </si>
  <si>
    <t>с/к колбаса</t>
  </si>
  <si>
    <t>чечевица</t>
  </si>
  <si>
    <t xml:space="preserve">мясо копченое </t>
  </si>
  <si>
    <t>на 1 день на 1 человека</t>
  </si>
  <si>
    <t>Дополн.</t>
  </si>
  <si>
    <t>Продукты везти на первые 2 дня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</si>
</sst>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5" xfId="0" applyFont="1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" xfId="0" applyFill="1" applyBorder="1"/>
    <xf numFmtId="0" fontId="2" fillId="3" borderId="1" xfId="0" applyFont="1" applyFill="1" applyBorder="1"/>
    <xf numFmtId="0" fontId="0" fillId="4" borderId="1" xfId="0" applyFill="1" applyBorder="1"/>
    <xf numFmtId="0" fontId="0" fillId="2" borderId="1" xfId="0" applyFill="1" applyBorder="1"/>
    <xf numFmtId="0" fontId="0" fillId="5" borderId="1" xfId="0" applyFill="1" applyBorder="1"/>
    <xf numFmtId="0" fontId="2" fillId="6" borderId="1" xfId="0" applyFont="1" applyFill="1" applyBorder="1"/>
    <xf numFmtId="0" fontId="0" fillId="7" borderId="1" xfId="0" applyFill="1" applyBorder="1"/>
    <xf numFmtId="0" fontId="2" fillId="8" borderId="1" xfId="0" applyFont="1" applyFill="1" applyBorder="1"/>
    <xf numFmtId="0" fontId="0" fillId="9" borderId="1" xfId="0" applyFill="1" applyBorder="1"/>
    <xf numFmtId="0" fontId="0" fillId="10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8" borderId="1" xfId="0" applyFill="1" applyBorder="1"/>
    <xf numFmtId="0" fontId="0" fillId="11" borderId="0" xfId="0" applyFill="1" applyBorder="1"/>
    <xf numFmtId="0" fontId="0" fillId="11" borderId="0" xfId="0" applyFill="1"/>
    <xf numFmtId="0" fontId="2" fillId="4" borderId="1" xfId="0" applyFont="1" applyFill="1" applyBorder="1"/>
    <xf numFmtId="0" fontId="0" fillId="0" borderId="0" xfId="0" applyFill="1"/>
    <xf numFmtId="0" fontId="2" fillId="0" borderId="1" xfId="0" applyFont="1" applyFill="1" applyBorder="1"/>
    <xf numFmtId="1" fontId="0" fillId="4" borderId="1" xfId="0" applyNumberFormat="1" applyFill="1" applyBorder="1"/>
    <xf numFmtId="0" fontId="0" fillId="11" borderId="1" xfId="0" applyFill="1" applyBorder="1"/>
    <xf numFmtId="0" fontId="1" fillId="0" borderId="0" xfId="0" applyFont="1" applyBorder="1" applyAlignment="1">
      <alignment wrapText="1"/>
    </xf>
    <xf numFmtId="0" fontId="0" fillId="12" borderId="1" xfId="0" applyFill="1" applyBorder="1"/>
    <xf numFmtId="0" fontId="1" fillId="12" borderId="1" xfId="0" applyFont="1" applyFill="1" applyBorder="1"/>
    <xf numFmtId="0" fontId="2" fillId="13" borderId="1" xfId="0" applyFont="1" applyFill="1" applyBorder="1"/>
    <xf numFmtId="0" fontId="1" fillId="6" borderId="1" xfId="0" applyFont="1" applyFill="1" applyBorder="1"/>
    <xf numFmtId="0" fontId="3" fillId="13" borderId="1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0" fillId="0" borderId="0" xfId="0" applyAlignment="1"/>
    <xf numFmtId="0" fontId="1" fillId="0" borderId="0" xfId="0" applyFont="1"/>
    <xf numFmtId="0" fontId="2" fillId="11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tabSelected="1" topLeftCell="A25" workbookViewId="0">
      <selection activeCell="X49" sqref="X49"/>
    </sheetView>
  </sheetViews>
  <sheetFormatPr defaultRowHeight="15"/>
  <cols>
    <col min="1" max="1" width="7.7109375" customWidth="1"/>
    <col min="2" max="2" width="23.42578125" customWidth="1"/>
    <col min="3" max="3" width="7" customWidth="1"/>
    <col min="4" max="4" width="7.7109375" customWidth="1"/>
    <col min="5" max="17" width="3.42578125" customWidth="1"/>
    <col min="18" max="18" width="3.28515625" customWidth="1"/>
    <col min="19" max="19" width="8" style="24" customWidth="1"/>
    <col min="20" max="20" width="9.85546875" style="36" customWidth="1"/>
    <col min="21" max="21" width="9.85546875" style="34" customWidth="1"/>
  </cols>
  <sheetData>
    <row r="1" spans="1:21">
      <c r="S1" s="32"/>
      <c r="T1" s="42"/>
      <c r="U1" s="32"/>
    </row>
    <row r="2" spans="1:21">
      <c r="B2" t="s">
        <v>51</v>
      </c>
      <c r="S2" s="32"/>
      <c r="T2" s="42"/>
      <c r="U2" s="32"/>
    </row>
    <row r="3" spans="1:21">
      <c r="B3" t="s">
        <v>60</v>
      </c>
      <c r="S3" s="32"/>
      <c r="T3" s="42"/>
      <c r="U3" s="32"/>
    </row>
    <row r="4" spans="1:21">
      <c r="S4" s="32"/>
      <c r="T4" s="42"/>
      <c r="U4" s="32"/>
    </row>
    <row r="5" spans="1:21">
      <c r="D5" s="10" t="s">
        <v>3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S5" s="32"/>
      <c r="T5" s="42"/>
      <c r="U5" s="32"/>
    </row>
    <row r="6" spans="1:21" ht="45">
      <c r="A6" s="5" t="s">
        <v>0</v>
      </c>
      <c r="B6" s="6" t="s">
        <v>1</v>
      </c>
      <c r="C6" s="5" t="s">
        <v>2</v>
      </c>
      <c r="D6" s="5" t="s">
        <v>4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9">
        <v>12</v>
      </c>
      <c r="Q6" s="9">
        <v>13</v>
      </c>
      <c r="R6" s="33"/>
      <c r="S6" s="37" t="s">
        <v>43</v>
      </c>
      <c r="T6" s="38" t="s">
        <v>50</v>
      </c>
      <c r="U6" s="39" t="s">
        <v>58</v>
      </c>
    </row>
    <row r="7" spans="1:21">
      <c r="A7" t="s">
        <v>14</v>
      </c>
      <c r="B7" s="14" t="s">
        <v>5</v>
      </c>
      <c r="C7" s="14">
        <v>60</v>
      </c>
      <c r="D7" s="14">
        <f>PRODUCT(C7,12)</f>
        <v>720</v>
      </c>
      <c r="E7" s="14"/>
      <c r="F7" s="14"/>
      <c r="G7" s="14"/>
      <c r="H7" s="14"/>
      <c r="I7" s="14"/>
      <c r="J7" s="14" t="s">
        <v>38</v>
      </c>
      <c r="K7" s="14"/>
      <c r="L7" s="14"/>
      <c r="M7" s="14"/>
      <c r="N7" s="14"/>
      <c r="O7" s="14"/>
      <c r="P7" s="14" t="s">
        <v>38</v>
      </c>
      <c r="Q7" s="14"/>
      <c r="R7" s="8"/>
      <c r="S7" s="24">
        <f>COUNTIFS(E7:Q7,"=x")*D7</f>
        <v>1440</v>
      </c>
      <c r="T7" s="36">
        <f>COUNTIFS(E7:F7,"=x")*D7</f>
        <v>0</v>
      </c>
      <c r="U7" s="34">
        <f>COUNTIFS(E7,"=x")*C7</f>
        <v>0</v>
      </c>
    </row>
    <row r="8" spans="1:21">
      <c r="B8" s="14" t="s">
        <v>6</v>
      </c>
      <c r="C8" s="14">
        <v>60</v>
      </c>
      <c r="D8" s="14">
        <f t="shared" ref="D8:D56" si="0">PRODUCT(C8,12)</f>
        <v>720</v>
      </c>
      <c r="E8" s="14"/>
      <c r="F8" s="14"/>
      <c r="G8" s="14"/>
      <c r="H8" s="14"/>
      <c r="I8" s="14" t="s">
        <v>38</v>
      </c>
      <c r="J8" s="14"/>
      <c r="K8" s="14"/>
      <c r="L8" s="14"/>
      <c r="M8" s="14"/>
      <c r="N8" s="14"/>
      <c r="O8" s="14" t="s">
        <v>38</v>
      </c>
      <c r="P8" s="14"/>
      <c r="Q8" s="14"/>
      <c r="R8" s="8"/>
      <c r="S8" s="24">
        <f t="shared" ref="S8:S11" si="1">COUNTIFS(E8:Q8,"=x")*D8</f>
        <v>1440</v>
      </c>
      <c r="T8" s="36">
        <f t="shared" ref="T8:T11" si="2">COUNTIFS(E8:F8,"=x")*D8</f>
        <v>0</v>
      </c>
      <c r="U8" s="34">
        <f t="shared" ref="U8:U58" si="3">COUNTIFS(E8,"=x")*C8</f>
        <v>0</v>
      </c>
    </row>
    <row r="9" spans="1:21">
      <c r="B9" s="14" t="s">
        <v>8</v>
      </c>
      <c r="C9" s="14">
        <v>60</v>
      </c>
      <c r="D9" s="14">
        <f t="shared" si="0"/>
        <v>720</v>
      </c>
      <c r="E9" s="14"/>
      <c r="F9" s="14"/>
      <c r="G9" s="14"/>
      <c r="H9" s="14" t="s">
        <v>38</v>
      </c>
      <c r="I9" s="14"/>
      <c r="J9" s="14"/>
      <c r="K9" s="14"/>
      <c r="L9" s="14"/>
      <c r="M9" s="14"/>
      <c r="N9" s="14" t="s">
        <v>38</v>
      </c>
      <c r="O9" s="14"/>
      <c r="P9" s="14"/>
      <c r="Q9" s="14"/>
      <c r="R9" s="8"/>
      <c r="S9" s="24">
        <f t="shared" si="1"/>
        <v>1440</v>
      </c>
      <c r="T9" s="36">
        <f t="shared" si="2"/>
        <v>0</v>
      </c>
      <c r="U9" s="34">
        <f t="shared" si="3"/>
        <v>0</v>
      </c>
    </row>
    <row r="10" spans="1:21">
      <c r="B10" s="14" t="s">
        <v>52</v>
      </c>
      <c r="C10" s="14">
        <v>60</v>
      </c>
      <c r="D10" s="14">
        <f t="shared" si="0"/>
        <v>720</v>
      </c>
      <c r="E10" s="14"/>
      <c r="F10" s="14"/>
      <c r="G10" s="14" t="s">
        <v>38</v>
      </c>
      <c r="H10" s="14"/>
      <c r="I10" s="14"/>
      <c r="J10" s="14"/>
      <c r="K10" s="14"/>
      <c r="L10" s="14"/>
      <c r="M10" s="14" t="s">
        <v>38</v>
      </c>
      <c r="N10" s="14"/>
      <c r="O10" s="14"/>
      <c r="P10" s="14"/>
      <c r="Q10" s="14"/>
      <c r="R10" s="8"/>
      <c r="S10" s="24">
        <f t="shared" si="1"/>
        <v>1440</v>
      </c>
      <c r="T10" s="36">
        <f t="shared" si="2"/>
        <v>0</v>
      </c>
      <c r="U10" s="34">
        <f t="shared" si="3"/>
        <v>0</v>
      </c>
    </row>
    <row r="11" spans="1:21">
      <c r="B11" s="14" t="s">
        <v>53</v>
      </c>
      <c r="C11" s="14">
        <v>60</v>
      </c>
      <c r="D11" s="14">
        <f t="shared" si="0"/>
        <v>720</v>
      </c>
      <c r="E11" s="14"/>
      <c r="F11" s="14" t="s">
        <v>38</v>
      </c>
      <c r="G11" s="14"/>
      <c r="H11" s="14"/>
      <c r="I11" s="14"/>
      <c r="J11" s="14"/>
      <c r="K11" s="14"/>
      <c r="L11" s="14" t="s">
        <v>38</v>
      </c>
      <c r="M11" s="14"/>
      <c r="N11" s="14"/>
      <c r="O11" s="14"/>
      <c r="P11" s="14"/>
      <c r="Q11" s="14"/>
      <c r="R11" s="8"/>
      <c r="S11" s="24">
        <f t="shared" si="1"/>
        <v>1440</v>
      </c>
      <c r="T11" s="36">
        <f t="shared" si="2"/>
        <v>720</v>
      </c>
      <c r="U11" s="34">
        <f t="shared" si="3"/>
        <v>0</v>
      </c>
    </row>
    <row r="12" spans="1:21">
      <c r="B12" s="14" t="s">
        <v>7</v>
      </c>
      <c r="C12" s="14">
        <v>60</v>
      </c>
      <c r="D12" s="14">
        <f t="shared" si="0"/>
        <v>720</v>
      </c>
      <c r="E12" s="14" t="s">
        <v>38</v>
      </c>
      <c r="F12" s="14"/>
      <c r="G12" s="14"/>
      <c r="H12" s="14"/>
      <c r="I12" s="14"/>
      <c r="J12" s="14"/>
      <c r="K12" s="14" t="s">
        <v>38</v>
      </c>
      <c r="L12" s="14"/>
      <c r="M12" s="14"/>
      <c r="N12" s="14"/>
      <c r="O12" s="14"/>
      <c r="P12" s="14"/>
      <c r="Q12" s="14" t="s">
        <v>38</v>
      </c>
      <c r="R12" s="8"/>
      <c r="S12" s="24">
        <f t="shared" ref="S12:S56" si="4">COUNTIFS(E12:Q12,"=x")*D12</f>
        <v>2160</v>
      </c>
      <c r="T12" s="36">
        <f t="shared" ref="T12:T27" si="5">COUNTIFS(E12:F12,"=x")*D12</f>
        <v>720</v>
      </c>
      <c r="U12" s="34">
        <f t="shared" si="3"/>
        <v>60</v>
      </c>
    </row>
    <row r="13" spans="1:21">
      <c r="B13" s="16" t="s">
        <v>11</v>
      </c>
      <c r="C13" s="16">
        <v>15</v>
      </c>
      <c r="D13" s="16">
        <f t="shared" si="0"/>
        <v>180</v>
      </c>
      <c r="E13" s="16" t="s">
        <v>38</v>
      </c>
      <c r="F13" s="16" t="s">
        <v>38</v>
      </c>
      <c r="G13" s="16" t="s">
        <v>38</v>
      </c>
      <c r="H13" s="16" t="s">
        <v>38</v>
      </c>
      <c r="I13" s="16" t="s">
        <v>38</v>
      </c>
      <c r="J13" s="16" t="s">
        <v>38</v>
      </c>
      <c r="K13" s="16" t="s">
        <v>38</v>
      </c>
      <c r="L13" s="16" t="s">
        <v>38</v>
      </c>
      <c r="M13" s="16" t="s">
        <v>38</v>
      </c>
      <c r="N13" s="16" t="s">
        <v>38</v>
      </c>
      <c r="O13" s="16" t="s">
        <v>38</v>
      </c>
      <c r="P13" s="16" t="s">
        <v>38</v>
      </c>
      <c r="Q13" s="16" t="s">
        <v>38</v>
      </c>
      <c r="R13" s="8"/>
      <c r="S13" s="24">
        <f t="shared" si="4"/>
        <v>2340</v>
      </c>
      <c r="T13" s="36">
        <f t="shared" si="5"/>
        <v>360</v>
      </c>
      <c r="U13" s="34">
        <f t="shared" si="3"/>
        <v>15</v>
      </c>
    </row>
    <row r="14" spans="1:21">
      <c r="B14" s="17" t="s">
        <v>9</v>
      </c>
      <c r="C14" s="17">
        <v>20</v>
      </c>
      <c r="D14" s="17">
        <f t="shared" si="0"/>
        <v>240</v>
      </c>
      <c r="E14" s="17" t="s">
        <v>38</v>
      </c>
      <c r="F14" s="17" t="s">
        <v>38</v>
      </c>
      <c r="G14" s="17" t="s">
        <v>38</v>
      </c>
      <c r="H14" s="17" t="s">
        <v>38</v>
      </c>
      <c r="I14" s="17" t="s">
        <v>38</v>
      </c>
      <c r="J14" s="17" t="s">
        <v>38</v>
      </c>
      <c r="K14" s="17" t="s">
        <v>38</v>
      </c>
      <c r="L14" s="17" t="s">
        <v>38</v>
      </c>
      <c r="M14" s="17" t="s">
        <v>38</v>
      </c>
      <c r="N14" s="17" t="s">
        <v>38</v>
      </c>
      <c r="O14" s="17" t="s">
        <v>38</v>
      </c>
      <c r="P14" s="17" t="s">
        <v>38</v>
      </c>
      <c r="Q14" s="17" t="s">
        <v>38</v>
      </c>
      <c r="R14" s="8"/>
      <c r="S14" s="24">
        <f t="shared" si="4"/>
        <v>3120</v>
      </c>
      <c r="T14" s="36">
        <f t="shared" si="5"/>
        <v>480</v>
      </c>
      <c r="U14" s="34">
        <f t="shared" si="3"/>
        <v>20</v>
      </c>
    </row>
    <row r="15" spans="1:21">
      <c r="B15" s="18" t="s">
        <v>10</v>
      </c>
      <c r="C15" s="18">
        <v>40</v>
      </c>
      <c r="D15" s="18">
        <f t="shared" si="0"/>
        <v>480</v>
      </c>
      <c r="E15" s="18" t="s">
        <v>38</v>
      </c>
      <c r="F15" s="18" t="s">
        <v>38</v>
      </c>
      <c r="G15" s="18" t="s">
        <v>38</v>
      </c>
      <c r="H15" s="18" t="s">
        <v>38</v>
      </c>
      <c r="I15" s="18" t="s">
        <v>38</v>
      </c>
      <c r="J15" s="18" t="s">
        <v>38</v>
      </c>
      <c r="K15" s="18" t="s">
        <v>38</v>
      </c>
      <c r="L15" s="18" t="s">
        <v>38</v>
      </c>
      <c r="M15" s="18" t="s">
        <v>38</v>
      </c>
      <c r="N15" s="18" t="s">
        <v>38</v>
      </c>
      <c r="O15" s="18" t="s">
        <v>38</v>
      </c>
      <c r="P15" s="18" t="s">
        <v>38</v>
      </c>
      <c r="Q15" s="18" t="s">
        <v>38</v>
      </c>
      <c r="R15" s="8"/>
      <c r="S15" s="24">
        <f t="shared" si="4"/>
        <v>6240</v>
      </c>
      <c r="T15" s="36">
        <f t="shared" si="5"/>
        <v>960</v>
      </c>
      <c r="U15" s="34">
        <f t="shared" si="3"/>
        <v>40</v>
      </c>
    </row>
    <row r="16" spans="1:21">
      <c r="B16" s="15" t="s">
        <v>12</v>
      </c>
      <c r="C16" s="15">
        <v>30</v>
      </c>
      <c r="D16" s="15">
        <f t="shared" si="0"/>
        <v>360</v>
      </c>
      <c r="E16" s="15" t="s">
        <v>38</v>
      </c>
      <c r="F16" s="15" t="s">
        <v>38</v>
      </c>
      <c r="G16" s="15" t="s">
        <v>38</v>
      </c>
      <c r="H16" s="15" t="s">
        <v>38</v>
      </c>
      <c r="I16" s="15" t="s">
        <v>38</v>
      </c>
      <c r="J16" s="15" t="s">
        <v>38</v>
      </c>
      <c r="K16" s="15" t="s">
        <v>38</v>
      </c>
      <c r="L16" s="15" t="s">
        <v>38</v>
      </c>
      <c r="M16" s="15" t="s">
        <v>38</v>
      </c>
      <c r="N16" s="15" t="s">
        <v>38</v>
      </c>
      <c r="O16" s="15" t="s">
        <v>38</v>
      </c>
      <c r="P16" s="15" t="s">
        <v>38</v>
      </c>
      <c r="Q16" s="15" t="s">
        <v>38</v>
      </c>
      <c r="R16" s="8"/>
      <c r="S16" s="24">
        <f t="shared" si="4"/>
        <v>4680</v>
      </c>
      <c r="T16" s="36">
        <f t="shared" si="5"/>
        <v>720</v>
      </c>
      <c r="U16" s="34">
        <f t="shared" si="3"/>
        <v>30</v>
      </c>
    </row>
    <row r="17" spans="1:21">
      <c r="B17" s="19" t="s">
        <v>54</v>
      </c>
      <c r="C17" s="19">
        <v>3</v>
      </c>
      <c r="D17" s="19">
        <f t="shared" si="0"/>
        <v>36</v>
      </c>
      <c r="E17" s="19" t="s">
        <v>38</v>
      </c>
      <c r="F17" s="19" t="s">
        <v>38</v>
      </c>
      <c r="G17" s="19" t="s">
        <v>38</v>
      </c>
      <c r="H17" s="19" t="s">
        <v>38</v>
      </c>
      <c r="I17" s="19" t="s">
        <v>38</v>
      </c>
      <c r="J17" s="19" t="s">
        <v>38</v>
      </c>
      <c r="K17" s="19" t="s">
        <v>38</v>
      </c>
      <c r="L17" s="19" t="s">
        <v>38</v>
      </c>
      <c r="M17" s="19" t="s">
        <v>38</v>
      </c>
      <c r="N17" s="19" t="s">
        <v>38</v>
      </c>
      <c r="O17" s="19" t="s">
        <v>38</v>
      </c>
      <c r="P17" s="19" t="s">
        <v>38</v>
      </c>
      <c r="Q17" s="19" t="s">
        <v>38</v>
      </c>
      <c r="R17" s="8"/>
      <c r="S17" s="24">
        <f t="shared" si="4"/>
        <v>468</v>
      </c>
      <c r="T17" s="36">
        <f t="shared" si="5"/>
        <v>72</v>
      </c>
      <c r="U17" s="34">
        <f t="shared" si="3"/>
        <v>3</v>
      </c>
    </row>
    <row r="18" spans="1:21">
      <c r="B18" s="20" t="s">
        <v>19</v>
      </c>
      <c r="C18" s="20">
        <v>20</v>
      </c>
      <c r="D18" s="20">
        <f t="shared" si="0"/>
        <v>240</v>
      </c>
      <c r="E18" s="20" t="s">
        <v>38</v>
      </c>
      <c r="F18" s="20" t="s">
        <v>38</v>
      </c>
      <c r="G18" s="20" t="s">
        <v>38</v>
      </c>
      <c r="H18" s="20" t="s">
        <v>38</v>
      </c>
      <c r="I18" s="20" t="s">
        <v>38</v>
      </c>
      <c r="J18" s="20" t="s">
        <v>38</v>
      </c>
      <c r="K18" s="20" t="s">
        <v>38</v>
      </c>
      <c r="L18" s="20" t="s">
        <v>38</v>
      </c>
      <c r="M18" s="20" t="s">
        <v>38</v>
      </c>
      <c r="N18" s="20" t="s">
        <v>38</v>
      </c>
      <c r="O18" s="20" t="s">
        <v>38</v>
      </c>
      <c r="P18" s="20" t="s">
        <v>38</v>
      </c>
      <c r="Q18" s="20" t="s">
        <v>38</v>
      </c>
      <c r="R18" s="8"/>
      <c r="S18" s="24">
        <f t="shared" si="4"/>
        <v>3120</v>
      </c>
      <c r="T18" s="36">
        <f t="shared" si="5"/>
        <v>480</v>
      </c>
      <c r="U18" s="34">
        <f t="shared" si="3"/>
        <v>20</v>
      </c>
    </row>
    <row r="19" spans="1:21">
      <c r="B19" s="21" t="s">
        <v>36</v>
      </c>
      <c r="C19" s="21">
        <v>15</v>
      </c>
      <c r="D19" s="21">
        <f t="shared" ref="D19" si="6">PRODUCT(C19,12)</f>
        <v>180</v>
      </c>
      <c r="E19" s="21" t="s">
        <v>38</v>
      </c>
      <c r="F19" s="21" t="s">
        <v>38</v>
      </c>
      <c r="G19" s="21" t="s">
        <v>38</v>
      </c>
      <c r="H19" s="21" t="s">
        <v>38</v>
      </c>
      <c r="I19" s="21" t="s">
        <v>38</v>
      </c>
      <c r="J19" s="21" t="s">
        <v>38</v>
      </c>
      <c r="K19" s="21" t="s">
        <v>38</v>
      </c>
      <c r="L19" s="21" t="s">
        <v>38</v>
      </c>
      <c r="M19" s="21" t="s">
        <v>38</v>
      </c>
      <c r="N19" s="21" t="s">
        <v>38</v>
      </c>
      <c r="O19" s="21" t="s">
        <v>38</v>
      </c>
      <c r="P19" s="21" t="s">
        <v>38</v>
      </c>
      <c r="Q19" s="21" t="s">
        <v>38</v>
      </c>
      <c r="R19" s="8"/>
      <c r="S19" s="24">
        <f t="shared" ref="S19" si="7">COUNTIFS(E19:Q19,"=x")*D19</f>
        <v>2340</v>
      </c>
      <c r="T19" s="36">
        <f t="shared" ref="T19" si="8">COUNTIFS(E19:F19,"=x")*D19</f>
        <v>360</v>
      </c>
      <c r="U19" s="34">
        <f t="shared" si="3"/>
        <v>15</v>
      </c>
    </row>
    <row r="20" spans="1:21" s="27" customFormat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8"/>
      <c r="S20" s="24"/>
      <c r="T20" s="36"/>
      <c r="U20" s="34">
        <f t="shared" si="3"/>
        <v>0</v>
      </c>
    </row>
    <row r="21" spans="1:21">
      <c r="A21" s="12" t="s">
        <v>15</v>
      </c>
      <c r="B21" s="22" t="s">
        <v>57</v>
      </c>
      <c r="C21" s="22">
        <v>45</v>
      </c>
      <c r="D21" s="22">
        <f t="shared" si="0"/>
        <v>540</v>
      </c>
      <c r="E21" s="22" t="s">
        <v>38</v>
      </c>
      <c r="F21" s="22"/>
      <c r="G21" s="22"/>
      <c r="H21" s="22"/>
      <c r="I21" s="22" t="s">
        <v>38</v>
      </c>
      <c r="J21" s="22"/>
      <c r="K21" s="22"/>
      <c r="L21" s="22"/>
      <c r="M21" s="22" t="s">
        <v>38</v>
      </c>
      <c r="N21" s="22"/>
      <c r="O21" s="22"/>
      <c r="P21" s="22"/>
      <c r="Q21" s="22" t="s">
        <v>38</v>
      </c>
      <c r="R21" s="8"/>
      <c r="S21" s="24">
        <f t="shared" si="4"/>
        <v>2160</v>
      </c>
      <c r="T21" s="36">
        <f t="shared" si="5"/>
        <v>540</v>
      </c>
      <c r="U21" s="34">
        <f t="shared" si="3"/>
        <v>45</v>
      </c>
    </row>
    <row r="22" spans="1:21">
      <c r="A22" s="8"/>
      <c r="B22" s="22" t="s">
        <v>55</v>
      </c>
      <c r="C22" s="22">
        <v>45</v>
      </c>
      <c r="D22" s="22">
        <f t="shared" si="0"/>
        <v>540</v>
      </c>
      <c r="E22" s="22"/>
      <c r="F22" s="22"/>
      <c r="G22" s="22" t="s">
        <v>38</v>
      </c>
      <c r="H22" s="22"/>
      <c r="I22" s="22"/>
      <c r="J22" s="22"/>
      <c r="K22" s="22" t="s">
        <v>38</v>
      </c>
      <c r="L22" s="22"/>
      <c r="M22" s="22"/>
      <c r="N22" s="22"/>
      <c r="O22" s="22" t="s">
        <v>38</v>
      </c>
      <c r="P22" s="22"/>
      <c r="Q22" s="22"/>
      <c r="R22" s="8"/>
      <c r="S22" s="24">
        <f t="shared" si="4"/>
        <v>1620</v>
      </c>
      <c r="T22" s="36">
        <f t="shared" si="5"/>
        <v>0</v>
      </c>
      <c r="U22" s="34">
        <f t="shared" si="3"/>
        <v>0</v>
      </c>
    </row>
    <row r="23" spans="1:21">
      <c r="B23" s="22" t="s">
        <v>17</v>
      </c>
      <c r="C23" s="22">
        <v>45</v>
      </c>
      <c r="D23" s="22">
        <f t="shared" si="0"/>
        <v>540</v>
      </c>
      <c r="E23" s="22"/>
      <c r="F23" s="22" t="s">
        <v>38</v>
      </c>
      <c r="G23" s="22"/>
      <c r="H23" s="22"/>
      <c r="I23" s="22"/>
      <c r="J23" s="22" t="s">
        <v>38</v>
      </c>
      <c r="K23" s="22"/>
      <c r="L23" s="22"/>
      <c r="M23" s="22"/>
      <c r="N23" s="22" t="s">
        <v>38</v>
      </c>
      <c r="O23" s="22"/>
      <c r="P23" s="22"/>
      <c r="Q23" s="22"/>
      <c r="R23" s="8"/>
      <c r="S23" s="24">
        <f t="shared" si="4"/>
        <v>1620</v>
      </c>
      <c r="T23" s="36">
        <f t="shared" si="5"/>
        <v>540</v>
      </c>
      <c r="U23" s="34">
        <f t="shared" si="3"/>
        <v>0</v>
      </c>
    </row>
    <row r="24" spans="1:21">
      <c r="B24" s="22" t="s">
        <v>18</v>
      </c>
      <c r="C24" s="22">
        <v>80</v>
      </c>
      <c r="D24" s="22">
        <f t="shared" si="0"/>
        <v>960</v>
      </c>
      <c r="E24" s="22"/>
      <c r="F24" s="22"/>
      <c r="G24" s="22"/>
      <c r="H24" s="22" t="s">
        <v>38</v>
      </c>
      <c r="I24" s="22"/>
      <c r="J24" s="22"/>
      <c r="K24" s="22"/>
      <c r="L24" s="22" t="s">
        <v>38</v>
      </c>
      <c r="M24" s="22"/>
      <c r="N24" s="22"/>
      <c r="O24" s="22"/>
      <c r="P24" s="22" t="s">
        <v>38</v>
      </c>
      <c r="Q24" s="22"/>
      <c r="R24" s="8"/>
      <c r="S24" s="24">
        <f t="shared" si="4"/>
        <v>2880</v>
      </c>
      <c r="T24" s="36">
        <f t="shared" si="5"/>
        <v>0</v>
      </c>
      <c r="U24" s="34">
        <f t="shared" si="3"/>
        <v>0</v>
      </c>
    </row>
    <row r="25" spans="1:21">
      <c r="B25" s="24" t="s">
        <v>10</v>
      </c>
      <c r="C25" s="24">
        <v>40</v>
      </c>
      <c r="D25" s="24">
        <f>PRODUCT(C25,12)</f>
        <v>480</v>
      </c>
      <c r="E25" s="24" t="s">
        <v>38</v>
      </c>
      <c r="F25" s="24" t="s">
        <v>38</v>
      </c>
      <c r="G25" s="24" t="s">
        <v>38</v>
      </c>
      <c r="H25" s="24" t="s">
        <v>38</v>
      </c>
      <c r="I25" s="24" t="s">
        <v>38</v>
      </c>
      <c r="J25" s="24" t="s">
        <v>38</v>
      </c>
      <c r="K25" s="24" t="s">
        <v>38</v>
      </c>
      <c r="L25" s="24" t="s">
        <v>38</v>
      </c>
      <c r="M25" s="24" t="s">
        <v>38</v>
      </c>
      <c r="N25" s="24" t="s">
        <v>38</v>
      </c>
      <c r="O25" s="24" t="s">
        <v>38</v>
      </c>
      <c r="P25" s="24" t="s">
        <v>38</v>
      </c>
      <c r="Q25" s="24" t="s">
        <v>38</v>
      </c>
      <c r="R25" s="8"/>
      <c r="S25" s="24">
        <f t="shared" si="4"/>
        <v>6240</v>
      </c>
      <c r="T25" s="36">
        <f t="shared" si="5"/>
        <v>960</v>
      </c>
      <c r="U25" s="34">
        <f t="shared" si="3"/>
        <v>40</v>
      </c>
    </row>
    <row r="26" spans="1:21">
      <c r="B26" s="15" t="s">
        <v>12</v>
      </c>
      <c r="C26" s="15">
        <v>50</v>
      </c>
      <c r="D26" s="15">
        <f t="shared" si="0"/>
        <v>600</v>
      </c>
      <c r="E26" s="15" t="s">
        <v>38</v>
      </c>
      <c r="F26" s="15" t="s">
        <v>38</v>
      </c>
      <c r="G26" s="15" t="s">
        <v>38</v>
      </c>
      <c r="H26" s="15" t="s">
        <v>38</v>
      </c>
      <c r="I26" s="15" t="s">
        <v>38</v>
      </c>
      <c r="J26" s="15" t="s">
        <v>38</v>
      </c>
      <c r="K26" s="15" t="s">
        <v>38</v>
      </c>
      <c r="L26" s="15" t="s">
        <v>38</v>
      </c>
      <c r="M26" s="15" t="s">
        <v>38</v>
      </c>
      <c r="N26" s="15" t="s">
        <v>38</v>
      </c>
      <c r="O26" s="15" t="s">
        <v>38</v>
      </c>
      <c r="P26" s="15" t="s">
        <v>38</v>
      </c>
      <c r="Q26" s="15" t="s">
        <v>38</v>
      </c>
      <c r="R26" s="8"/>
      <c r="S26" s="24">
        <f t="shared" si="4"/>
        <v>7800</v>
      </c>
      <c r="T26" s="36">
        <f t="shared" si="5"/>
        <v>1200</v>
      </c>
      <c r="U26" s="34">
        <f t="shared" si="3"/>
        <v>50</v>
      </c>
    </row>
    <row r="27" spans="1:21">
      <c r="B27" s="25" t="s">
        <v>19</v>
      </c>
      <c r="C27" s="25">
        <v>50</v>
      </c>
      <c r="D27" s="25">
        <f t="shared" si="0"/>
        <v>600</v>
      </c>
      <c r="E27" s="25" t="s">
        <v>38</v>
      </c>
      <c r="F27" s="25" t="s">
        <v>38</v>
      </c>
      <c r="G27" s="25" t="s">
        <v>38</v>
      </c>
      <c r="H27" s="25" t="s">
        <v>38</v>
      </c>
      <c r="I27" s="25" t="s">
        <v>38</v>
      </c>
      <c r="J27" s="25" t="s">
        <v>38</v>
      </c>
      <c r="K27" s="25" t="s">
        <v>38</v>
      </c>
      <c r="L27" s="25" t="s">
        <v>38</v>
      </c>
      <c r="M27" s="25" t="s">
        <v>38</v>
      </c>
      <c r="N27" s="25" t="s">
        <v>38</v>
      </c>
      <c r="O27" s="25" t="s">
        <v>38</v>
      </c>
      <c r="P27" s="25" t="s">
        <v>38</v>
      </c>
      <c r="Q27" s="25" t="s">
        <v>38</v>
      </c>
      <c r="R27" s="8"/>
      <c r="S27" s="24">
        <f t="shared" si="4"/>
        <v>7800</v>
      </c>
      <c r="T27" s="36">
        <f t="shared" si="5"/>
        <v>1200</v>
      </c>
      <c r="U27" s="34">
        <f t="shared" si="3"/>
        <v>50</v>
      </c>
    </row>
    <row r="28" spans="1:2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U28" s="34">
        <f t="shared" si="3"/>
        <v>0</v>
      </c>
    </row>
    <row r="29" spans="1:21">
      <c r="A29" s="11" t="s">
        <v>20</v>
      </c>
      <c r="B29" s="23" t="s">
        <v>39</v>
      </c>
      <c r="C29" s="23">
        <v>90</v>
      </c>
      <c r="D29" s="23">
        <f t="shared" si="0"/>
        <v>1080</v>
      </c>
      <c r="E29" s="23"/>
      <c r="F29" s="23"/>
      <c r="G29" s="23"/>
      <c r="H29" s="23" t="s">
        <v>38</v>
      </c>
      <c r="I29" s="23"/>
      <c r="J29" s="23"/>
      <c r="K29" s="23"/>
      <c r="L29" s="23"/>
      <c r="M29" s="23" t="s">
        <v>38</v>
      </c>
      <c r="N29" s="23"/>
      <c r="O29" s="23"/>
      <c r="P29" s="23"/>
      <c r="Q29" s="23"/>
      <c r="R29" s="8"/>
      <c r="S29" s="24">
        <f t="shared" si="4"/>
        <v>2160</v>
      </c>
      <c r="T29" s="36">
        <f>COUNTIFS(E29,"=x")*D29</f>
        <v>0</v>
      </c>
      <c r="U29" s="34">
        <f t="shared" si="3"/>
        <v>0</v>
      </c>
    </row>
    <row r="30" spans="1:21">
      <c r="B30" s="23" t="s">
        <v>5</v>
      </c>
      <c r="C30" s="23">
        <v>90</v>
      </c>
      <c r="D30" s="23">
        <f t="shared" si="0"/>
        <v>1080</v>
      </c>
      <c r="E30" s="23"/>
      <c r="F30" s="23"/>
      <c r="G30" s="23" t="s">
        <v>38</v>
      </c>
      <c r="H30" s="23"/>
      <c r="I30" s="23"/>
      <c r="J30" s="23"/>
      <c r="K30" s="23"/>
      <c r="L30" s="23" t="s">
        <v>38</v>
      </c>
      <c r="M30" s="23"/>
      <c r="N30" s="23"/>
      <c r="O30" s="23"/>
      <c r="P30" s="23"/>
      <c r="Q30" s="23" t="s">
        <v>38</v>
      </c>
      <c r="R30" s="8"/>
      <c r="S30" s="24">
        <f t="shared" si="4"/>
        <v>3240</v>
      </c>
      <c r="T30" s="36">
        <f t="shared" ref="T30:T45" si="9">COUNTIFS(E30,"=x")*D30</f>
        <v>0</v>
      </c>
      <c r="U30" s="34">
        <f t="shared" si="3"/>
        <v>0</v>
      </c>
    </row>
    <row r="31" spans="1:21">
      <c r="B31" s="23" t="s">
        <v>52</v>
      </c>
      <c r="C31" s="23">
        <v>90</v>
      </c>
      <c r="D31" s="23">
        <f t="shared" si="0"/>
        <v>1080</v>
      </c>
      <c r="E31" s="23"/>
      <c r="F31" s="23"/>
      <c r="G31" s="23"/>
      <c r="H31" s="23"/>
      <c r="I31" s="23" t="s">
        <v>38</v>
      </c>
      <c r="J31" s="23"/>
      <c r="K31" s="23"/>
      <c r="L31" s="23"/>
      <c r="M31" s="23"/>
      <c r="N31" s="23" t="s">
        <v>38</v>
      </c>
      <c r="O31" s="23"/>
      <c r="P31" s="23"/>
      <c r="Q31" s="23"/>
      <c r="R31" s="8"/>
      <c r="S31" s="24">
        <f t="shared" si="4"/>
        <v>2160</v>
      </c>
      <c r="T31" s="36">
        <f>COUNTIFS(E31,"=x")*D31</f>
        <v>0</v>
      </c>
      <c r="U31" s="34">
        <f t="shared" si="3"/>
        <v>0</v>
      </c>
    </row>
    <row r="32" spans="1:21">
      <c r="B32" s="23" t="s">
        <v>56</v>
      </c>
      <c r="C32" s="23">
        <v>90</v>
      </c>
      <c r="D32" s="23">
        <f t="shared" si="0"/>
        <v>1080</v>
      </c>
      <c r="E32" s="23"/>
      <c r="F32" s="23" t="s">
        <v>38</v>
      </c>
      <c r="G32" s="23"/>
      <c r="H32" s="23"/>
      <c r="I32" s="23"/>
      <c r="J32" s="23"/>
      <c r="K32" s="23" t="s">
        <v>38</v>
      </c>
      <c r="L32" s="23"/>
      <c r="M32" s="23"/>
      <c r="N32" s="23"/>
      <c r="O32" s="23"/>
      <c r="P32" s="23" t="s">
        <v>38</v>
      </c>
      <c r="Q32" s="23"/>
      <c r="R32" s="8"/>
      <c r="S32" s="24">
        <f t="shared" si="4"/>
        <v>3240</v>
      </c>
      <c r="T32" s="36">
        <f t="shared" si="9"/>
        <v>0</v>
      </c>
      <c r="U32" s="34">
        <f t="shared" si="3"/>
        <v>0</v>
      </c>
    </row>
    <row r="33" spans="1:21">
      <c r="B33" s="23" t="s">
        <v>21</v>
      </c>
      <c r="C33" s="23">
        <v>100</v>
      </c>
      <c r="D33" s="23">
        <f t="shared" si="0"/>
        <v>1200</v>
      </c>
      <c r="E33" s="23" t="s">
        <v>38</v>
      </c>
      <c r="F33" s="23"/>
      <c r="G33" s="23"/>
      <c r="H33" s="23"/>
      <c r="I33" s="23"/>
      <c r="J33" s="23" t="s">
        <v>38</v>
      </c>
      <c r="K33" s="23"/>
      <c r="L33" s="23"/>
      <c r="M33" s="23"/>
      <c r="N33" s="23"/>
      <c r="O33" s="23" t="s">
        <v>38</v>
      </c>
      <c r="P33" s="23"/>
      <c r="Q33" s="23"/>
      <c r="R33" s="8"/>
      <c r="S33" s="24">
        <f t="shared" si="4"/>
        <v>3600</v>
      </c>
      <c r="T33" s="36">
        <f t="shared" si="9"/>
        <v>1200</v>
      </c>
      <c r="U33" s="34">
        <f t="shared" si="3"/>
        <v>100</v>
      </c>
    </row>
    <row r="34" spans="1:21">
      <c r="B34" s="22" t="s">
        <v>22</v>
      </c>
      <c r="C34" s="22">
        <v>75</v>
      </c>
      <c r="D34" s="22">
        <f t="shared" si="0"/>
        <v>900</v>
      </c>
      <c r="E34" s="22" t="s">
        <v>38</v>
      </c>
      <c r="F34" s="22"/>
      <c r="G34" s="22"/>
      <c r="H34" s="22" t="s">
        <v>38</v>
      </c>
      <c r="I34" s="22"/>
      <c r="J34" s="22"/>
      <c r="K34" s="22" t="s">
        <v>38</v>
      </c>
      <c r="L34" s="22"/>
      <c r="M34" s="22"/>
      <c r="N34" s="22" t="s">
        <v>38</v>
      </c>
      <c r="O34" s="22"/>
      <c r="P34" s="22"/>
      <c r="Q34" s="22" t="s">
        <v>38</v>
      </c>
      <c r="R34" s="8"/>
      <c r="S34" s="24">
        <f t="shared" si="4"/>
        <v>4500</v>
      </c>
      <c r="T34" s="36">
        <f t="shared" si="9"/>
        <v>900</v>
      </c>
      <c r="U34" s="34">
        <f t="shared" si="3"/>
        <v>75</v>
      </c>
    </row>
    <row r="35" spans="1:21">
      <c r="B35" s="22" t="s">
        <v>23</v>
      </c>
      <c r="C35" s="22">
        <v>45</v>
      </c>
      <c r="D35" s="22">
        <f t="shared" si="0"/>
        <v>540</v>
      </c>
      <c r="E35" s="22"/>
      <c r="F35" s="22"/>
      <c r="G35" s="22" t="s">
        <v>38</v>
      </c>
      <c r="H35" s="22"/>
      <c r="I35" s="22" t="s">
        <v>38</v>
      </c>
      <c r="J35" s="22" t="s">
        <v>38</v>
      </c>
      <c r="K35" s="22"/>
      <c r="L35" s="22"/>
      <c r="M35" s="22" t="s">
        <v>38</v>
      </c>
      <c r="N35" s="22"/>
      <c r="O35" s="22" t="s">
        <v>38</v>
      </c>
      <c r="P35" s="22"/>
      <c r="Q35" s="22"/>
      <c r="R35" s="8"/>
      <c r="S35" s="24">
        <f t="shared" si="4"/>
        <v>2700</v>
      </c>
      <c r="T35" s="36">
        <f t="shared" si="9"/>
        <v>0</v>
      </c>
      <c r="U35" s="34">
        <f t="shared" si="3"/>
        <v>0</v>
      </c>
    </row>
    <row r="36" spans="1:21">
      <c r="B36" s="22" t="s">
        <v>24</v>
      </c>
      <c r="C36" s="22">
        <v>50</v>
      </c>
      <c r="D36" s="22">
        <f t="shared" si="0"/>
        <v>600</v>
      </c>
      <c r="E36" s="22"/>
      <c r="F36" s="22" t="s">
        <v>38</v>
      </c>
      <c r="G36" s="22"/>
      <c r="H36" s="22"/>
      <c r="I36" s="22"/>
      <c r="J36" s="22"/>
      <c r="K36" s="22"/>
      <c r="L36" s="22" t="s">
        <v>38</v>
      </c>
      <c r="M36" s="22"/>
      <c r="N36" s="22"/>
      <c r="O36" s="22"/>
      <c r="P36" s="22" t="s">
        <v>38</v>
      </c>
      <c r="Q36" s="22"/>
      <c r="R36" s="8"/>
      <c r="S36" s="24">
        <f t="shared" si="4"/>
        <v>1800</v>
      </c>
      <c r="T36" s="36">
        <f t="shared" si="9"/>
        <v>0</v>
      </c>
      <c r="U36" s="34">
        <f t="shared" si="3"/>
        <v>0</v>
      </c>
    </row>
    <row r="37" spans="1:21">
      <c r="B37" s="21" t="s">
        <v>25</v>
      </c>
      <c r="C37" s="21">
        <v>8</v>
      </c>
      <c r="D37" s="21">
        <f t="shared" si="0"/>
        <v>96</v>
      </c>
      <c r="E37" s="21" t="s">
        <v>38</v>
      </c>
      <c r="F37" s="21" t="s">
        <v>38</v>
      </c>
      <c r="G37" s="21" t="s">
        <v>38</v>
      </c>
      <c r="H37" s="21" t="s">
        <v>38</v>
      </c>
      <c r="I37" s="21" t="s">
        <v>38</v>
      </c>
      <c r="J37" s="21" t="s">
        <v>38</v>
      </c>
      <c r="K37" s="21" t="s">
        <v>38</v>
      </c>
      <c r="L37" s="21" t="s">
        <v>38</v>
      </c>
      <c r="M37" s="21" t="s">
        <v>38</v>
      </c>
      <c r="N37" s="21" t="s">
        <v>38</v>
      </c>
      <c r="O37" s="21" t="s">
        <v>38</v>
      </c>
      <c r="P37" s="21" t="s">
        <v>38</v>
      </c>
      <c r="Q37" s="21" t="s">
        <v>38</v>
      </c>
      <c r="R37" s="8"/>
      <c r="S37" s="24">
        <f t="shared" si="4"/>
        <v>1248</v>
      </c>
      <c r="T37" s="36">
        <f t="shared" si="9"/>
        <v>96</v>
      </c>
      <c r="U37" s="34">
        <f t="shared" si="3"/>
        <v>8</v>
      </c>
    </row>
    <row r="38" spans="1:21">
      <c r="B38" s="21" t="s">
        <v>26</v>
      </c>
      <c r="C38" s="21">
        <v>8</v>
      </c>
      <c r="D38" s="21">
        <f t="shared" si="0"/>
        <v>96</v>
      </c>
      <c r="E38" s="21" t="s">
        <v>38</v>
      </c>
      <c r="F38" s="21" t="s">
        <v>38</v>
      </c>
      <c r="G38" s="21" t="s">
        <v>38</v>
      </c>
      <c r="H38" s="21" t="s">
        <v>38</v>
      </c>
      <c r="I38" s="21" t="s">
        <v>38</v>
      </c>
      <c r="J38" s="21" t="s">
        <v>38</v>
      </c>
      <c r="K38" s="21" t="s">
        <v>38</v>
      </c>
      <c r="L38" s="21" t="s">
        <v>38</v>
      </c>
      <c r="M38" s="21" t="s">
        <v>38</v>
      </c>
      <c r="N38" s="21" t="s">
        <v>38</v>
      </c>
      <c r="O38" s="21" t="s">
        <v>38</v>
      </c>
      <c r="P38" s="21" t="s">
        <v>38</v>
      </c>
      <c r="Q38" s="21" t="s">
        <v>38</v>
      </c>
      <c r="R38" s="8"/>
      <c r="S38" s="24">
        <f t="shared" si="4"/>
        <v>1248</v>
      </c>
      <c r="T38" s="36">
        <f t="shared" si="9"/>
        <v>96</v>
      </c>
      <c r="U38" s="34">
        <f t="shared" si="3"/>
        <v>8</v>
      </c>
    </row>
    <row r="39" spans="1:21">
      <c r="B39" s="21" t="s">
        <v>28</v>
      </c>
      <c r="C39" s="21">
        <v>2</v>
      </c>
      <c r="D39" s="21">
        <f t="shared" si="0"/>
        <v>24</v>
      </c>
      <c r="E39" s="21" t="s">
        <v>38</v>
      </c>
      <c r="F39" s="21" t="s">
        <v>38</v>
      </c>
      <c r="G39" s="21" t="s">
        <v>38</v>
      </c>
      <c r="H39" s="21" t="s">
        <v>38</v>
      </c>
      <c r="I39" s="21" t="s">
        <v>38</v>
      </c>
      <c r="J39" s="21" t="s">
        <v>38</v>
      </c>
      <c r="K39" s="21" t="s">
        <v>38</v>
      </c>
      <c r="L39" s="21" t="s">
        <v>38</v>
      </c>
      <c r="M39" s="21" t="s">
        <v>38</v>
      </c>
      <c r="N39" s="21" t="s">
        <v>38</v>
      </c>
      <c r="O39" s="21" t="s">
        <v>38</v>
      </c>
      <c r="P39" s="21" t="s">
        <v>38</v>
      </c>
      <c r="Q39" s="21" t="s">
        <v>38</v>
      </c>
      <c r="R39" s="8"/>
      <c r="S39" s="24">
        <f t="shared" si="4"/>
        <v>312</v>
      </c>
      <c r="T39" s="36">
        <f t="shared" si="9"/>
        <v>24</v>
      </c>
      <c r="U39" s="34">
        <f>COUNTIFS(E39,"=x")*C39</f>
        <v>2</v>
      </c>
    </row>
    <row r="40" spans="1:21">
      <c r="B40" s="21" t="s">
        <v>27</v>
      </c>
      <c r="C40" s="21">
        <v>5</v>
      </c>
      <c r="D40" s="21">
        <f t="shared" si="0"/>
        <v>60</v>
      </c>
      <c r="E40" s="21" t="s">
        <v>38</v>
      </c>
      <c r="F40" s="21" t="s">
        <v>38</v>
      </c>
      <c r="G40" s="21" t="s">
        <v>38</v>
      </c>
      <c r="H40" s="21" t="s">
        <v>38</v>
      </c>
      <c r="I40" s="21" t="s">
        <v>38</v>
      </c>
      <c r="J40" s="21" t="s">
        <v>38</v>
      </c>
      <c r="K40" s="21" t="s">
        <v>38</v>
      </c>
      <c r="L40" s="21" t="s">
        <v>38</v>
      </c>
      <c r="M40" s="21" t="s">
        <v>38</v>
      </c>
      <c r="N40" s="21" t="s">
        <v>38</v>
      </c>
      <c r="O40" s="21" t="s">
        <v>38</v>
      </c>
      <c r="P40" s="21" t="s">
        <v>38</v>
      </c>
      <c r="Q40" s="21" t="s">
        <v>38</v>
      </c>
      <c r="R40" s="8"/>
      <c r="S40" s="24">
        <f t="shared" si="4"/>
        <v>780</v>
      </c>
      <c r="T40" s="36">
        <f t="shared" si="9"/>
        <v>60</v>
      </c>
      <c r="U40" s="34">
        <f t="shared" si="3"/>
        <v>5</v>
      </c>
    </row>
    <row r="41" spans="1:21">
      <c r="B41" s="25" t="s">
        <v>19</v>
      </c>
      <c r="C41" s="25">
        <v>30</v>
      </c>
      <c r="D41" s="25">
        <f t="shared" si="0"/>
        <v>360</v>
      </c>
      <c r="E41" s="25" t="s">
        <v>38</v>
      </c>
      <c r="F41" s="25" t="s">
        <v>38</v>
      </c>
      <c r="G41" s="25" t="s">
        <v>38</v>
      </c>
      <c r="H41" s="25" t="s">
        <v>38</v>
      </c>
      <c r="I41" s="25" t="s">
        <v>38</v>
      </c>
      <c r="J41" s="25" t="s">
        <v>38</v>
      </c>
      <c r="K41" s="25" t="s">
        <v>38</v>
      </c>
      <c r="L41" s="25" t="s">
        <v>38</v>
      </c>
      <c r="M41" s="25" t="s">
        <v>38</v>
      </c>
      <c r="N41" s="25" t="s">
        <v>38</v>
      </c>
      <c r="O41" s="25" t="s">
        <v>38</v>
      </c>
      <c r="P41" s="25" t="s">
        <v>38</v>
      </c>
      <c r="Q41" s="25" t="s">
        <v>38</v>
      </c>
      <c r="R41" s="8"/>
      <c r="S41" s="24">
        <f t="shared" si="4"/>
        <v>4680</v>
      </c>
      <c r="T41" s="36">
        <f t="shared" si="9"/>
        <v>360</v>
      </c>
      <c r="U41" s="34">
        <f t="shared" si="3"/>
        <v>30</v>
      </c>
    </row>
    <row r="42" spans="1:21">
      <c r="B42" s="21" t="s">
        <v>40</v>
      </c>
      <c r="C42" s="21">
        <v>5</v>
      </c>
      <c r="D42" s="21">
        <f t="shared" si="0"/>
        <v>60</v>
      </c>
      <c r="E42" s="21" t="s">
        <v>38</v>
      </c>
      <c r="F42" s="21" t="s">
        <v>38</v>
      </c>
      <c r="G42" s="21" t="s">
        <v>38</v>
      </c>
      <c r="H42" s="21" t="s">
        <v>38</v>
      </c>
      <c r="I42" s="21" t="s">
        <v>38</v>
      </c>
      <c r="J42" s="21" t="s">
        <v>38</v>
      </c>
      <c r="K42" s="21" t="s">
        <v>38</v>
      </c>
      <c r="L42" s="21" t="s">
        <v>38</v>
      </c>
      <c r="M42" s="21" t="s">
        <v>38</v>
      </c>
      <c r="N42" s="21" t="s">
        <v>38</v>
      </c>
      <c r="O42" s="21" t="s">
        <v>38</v>
      </c>
      <c r="P42" s="21" t="s">
        <v>38</v>
      </c>
      <c r="Q42" s="21" t="s">
        <v>38</v>
      </c>
      <c r="R42" s="8"/>
      <c r="S42" s="24">
        <f t="shared" si="4"/>
        <v>780</v>
      </c>
      <c r="T42" s="36">
        <f t="shared" si="9"/>
        <v>60</v>
      </c>
      <c r="U42" s="34">
        <f t="shared" si="3"/>
        <v>5</v>
      </c>
    </row>
    <row r="43" spans="1:21">
      <c r="B43" s="19" t="s">
        <v>54</v>
      </c>
      <c r="C43" s="19">
        <v>3</v>
      </c>
      <c r="D43" s="19">
        <f t="shared" ref="D43" si="10">PRODUCT(C43,12)</f>
        <v>36</v>
      </c>
      <c r="E43" s="19" t="s">
        <v>38</v>
      </c>
      <c r="F43" s="19" t="s">
        <v>38</v>
      </c>
      <c r="G43" s="19" t="s">
        <v>38</v>
      </c>
      <c r="H43" s="19" t="s">
        <v>38</v>
      </c>
      <c r="I43" s="19" t="s">
        <v>38</v>
      </c>
      <c r="J43" s="19" t="s">
        <v>38</v>
      </c>
      <c r="K43" s="19" t="s">
        <v>38</v>
      </c>
      <c r="L43" s="19" t="s">
        <v>38</v>
      </c>
      <c r="M43" s="19" t="s">
        <v>38</v>
      </c>
      <c r="N43" s="19" t="s">
        <v>38</v>
      </c>
      <c r="O43" s="19" t="s">
        <v>38</v>
      </c>
      <c r="P43" s="19" t="s">
        <v>38</v>
      </c>
      <c r="Q43" s="19" t="s">
        <v>38</v>
      </c>
      <c r="R43" s="8"/>
      <c r="S43" s="24">
        <f t="shared" ref="S43" si="11">COUNTIFS(E43:Q43,"=x")*D43</f>
        <v>468</v>
      </c>
      <c r="T43" s="36">
        <f t="shared" ref="T43" si="12">COUNTIFS(E43:F43,"=x")*D43</f>
        <v>72</v>
      </c>
      <c r="U43" s="34">
        <f t="shared" si="3"/>
        <v>3</v>
      </c>
    </row>
    <row r="44" spans="1:21">
      <c r="B44" s="28" t="s">
        <v>41</v>
      </c>
      <c r="C44" s="28">
        <v>40</v>
      </c>
      <c r="D44" s="28">
        <f t="shared" si="0"/>
        <v>480</v>
      </c>
      <c r="E44" s="28" t="s">
        <v>38</v>
      </c>
      <c r="F44" s="28" t="s">
        <v>38</v>
      </c>
      <c r="G44" s="28" t="s">
        <v>38</v>
      </c>
      <c r="H44" s="28" t="s">
        <v>38</v>
      </c>
      <c r="I44" s="28" t="s">
        <v>38</v>
      </c>
      <c r="J44" s="28" t="s">
        <v>38</v>
      </c>
      <c r="K44" s="28" t="s">
        <v>38</v>
      </c>
      <c r="L44" s="28" t="s">
        <v>38</v>
      </c>
      <c r="M44" s="28" t="s">
        <v>38</v>
      </c>
      <c r="N44" s="28" t="s">
        <v>38</v>
      </c>
      <c r="O44" s="28" t="s">
        <v>38</v>
      </c>
      <c r="P44" s="28" t="s">
        <v>38</v>
      </c>
      <c r="Q44" s="28" t="s">
        <v>38</v>
      </c>
      <c r="R44" s="8"/>
      <c r="S44" s="24">
        <f t="shared" si="4"/>
        <v>6240</v>
      </c>
      <c r="T44" s="36">
        <f t="shared" si="9"/>
        <v>480</v>
      </c>
      <c r="U44" s="34">
        <f t="shared" si="3"/>
        <v>40</v>
      </c>
    </row>
    <row r="45" spans="1:21">
      <c r="B45" s="21" t="s">
        <v>36</v>
      </c>
      <c r="C45" s="21">
        <v>15</v>
      </c>
      <c r="D45" s="21">
        <f t="shared" si="0"/>
        <v>180</v>
      </c>
      <c r="E45" s="21" t="s">
        <v>38</v>
      </c>
      <c r="F45" s="21" t="s">
        <v>38</v>
      </c>
      <c r="G45" s="21" t="s">
        <v>38</v>
      </c>
      <c r="H45" s="21" t="s">
        <v>38</v>
      </c>
      <c r="I45" s="21" t="s">
        <v>38</v>
      </c>
      <c r="J45" s="21" t="s">
        <v>38</v>
      </c>
      <c r="K45" s="21" t="s">
        <v>38</v>
      </c>
      <c r="L45" s="21" t="s">
        <v>38</v>
      </c>
      <c r="M45" s="21" t="s">
        <v>38</v>
      </c>
      <c r="N45" s="21" t="s">
        <v>38</v>
      </c>
      <c r="O45" s="21" t="s">
        <v>38</v>
      </c>
      <c r="P45" s="21" t="s">
        <v>38</v>
      </c>
      <c r="Q45" s="21" t="s">
        <v>38</v>
      </c>
      <c r="R45" s="8"/>
      <c r="S45" s="24">
        <f t="shared" si="4"/>
        <v>2340</v>
      </c>
      <c r="T45" s="36">
        <f t="shared" si="9"/>
        <v>180</v>
      </c>
      <c r="U45" s="34">
        <f t="shared" si="3"/>
        <v>15</v>
      </c>
    </row>
    <row r="46" spans="1:21" s="29" customForma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S46" s="24"/>
      <c r="T46" s="36"/>
      <c r="U46" s="34">
        <f t="shared" si="3"/>
        <v>0</v>
      </c>
    </row>
    <row r="47" spans="1:21">
      <c r="A47" s="11" t="s">
        <v>29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U47" s="34">
        <f t="shared" si="3"/>
        <v>0</v>
      </c>
    </row>
    <row r="48" spans="1:21" hidden="1">
      <c r="B48" s="16" t="s">
        <v>30</v>
      </c>
      <c r="C48" s="16">
        <v>30</v>
      </c>
      <c r="D48" s="16">
        <f t="shared" si="0"/>
        <v>360</v>
      </c>
      <c r="E48" s="16" t="s">
        <v>38</v>
      </c>
      <c r="F48" s="16" t="s">
        <v>38</v>
      </c>
      <c r="G48" s="16" t="s">
        <v>38</v>
      </c>
      <c r="H48" s="16" t="s">
        <v>38</v>
      </c>
      <c r="I48" s="16" t="s">
        <v>38</v>
      </c>
      <c r="J48" s="16" t="s">
        <v>38</v>
      </c>
      <c r="K48" s="16" t="s">
        <v>38</v>
      </c>
      <c r="L48" s="16" t="s">
        <v>38</v>
      </c>
      <c r="M48" s="16" t="s">
        <v>38</v>
      </c>
      <c r="N48" s="16" t="s">
        <v>38</v>
      </c>
      <c r="O48" s="16" t="s">
        <v>38</v>
      </c>
      <c r="P48" s="16" t="s">
        <v>38</v>
      </c>
      <c r="Q48" s="16" t="s">
        <v>38</v>
      </c>
      <c r="R48" s="8"/>
      <c r="S48" s="24">
        <f t="shared" si="4"/>
        <v>4680</v>
      </c>
      <c r="T48" s="36">
        <f t="shared" ref="T48:T56" si="13">COUNTIFS(E48:F48,"=x")*D48</f>
        <v>720</v>
      </c>
      <c r="U48" s="34">
        <f t="shared" si="3"/>
        <v>30</v>
      </c>
    </row>
    <row r="49" spans="1:23">
      <c r="B49" s="16" t="s">
        <v>44</v>
      </c>
      <c r="C49" s="16">
        <v>30</v>
      </c>
      <c r="D49" s="16">
        <f t="shared" si="0"/>
        <v>360</v>
      </c>
      <c r="E49" s="16"/>
      <c r="F49" s="16"/>
      <c r="G49" s="16" t="s">
        <v>38</v>
      </c>
      <c r="H49" s="16"/>
      <c r="I49" s="16"/>
      <c r="J49" s="16" t="s">
        <v>38</v>
      </c>
      <c r="K49" s="16"/>
      <c r="L49" s="16"/>
      <c r="M49" s="16" t="s">
        <v>38</v>
      </c>
      <c r="N49" s="16"/>
      <c r="O49" s="16"/>
      <c r="P49" s="16" t="s">
        <v>38</v>
      </c>
      <c r="Q49" s="16"/>
      <c r="R49" s="8"/>
      <c r="S49" s="24">
        <f t="shared" si="4"/>
        <v>1440</v>
      </c>
      <c r="T49" s="36">
        <f t="shared" si="13"/>
        <v>0</v>
      </c>
      <c r="U49" s="34">
        <f t="shared" si="3"/>
        <v>0</v>
      </c>
    </row>
    <row r="50" spans="1:23">
      <c r="B50" s="16" t="s">
        <v>45</v>
      </c>
      <c r="C50" s="16">
        <v>30</v>
      </c>
      <c r="D50" s="16">
        <f t="shared" si="0"/>
        <v>360</v>
      </c>
      <c r="E50" s="16"/>
      <c r="F50" s="16" t="s">
        <v>38</v>
      </c>
      <c r="G50" s="16"/>
      <c r="H50" s="16"/>
      <c r="I50" s="16" t="s">
        <v>38</v>
      </c>
      <c r="J50" s="16"/>
      <c r="K50" s="16"/>
      <c r="L50" s="16" t="s">
        <v>38</v>
      </c>
      <c r="M50" s="16"/>
      <c r="N50" s="16"/>
      <c r="O50" s="16" t="s">
        <v>38</v>
      </c>
      <c r="P50" s="16"/>
      <c r="Q50" s="16"/>
      <c r="R50" s="8"/>
      <c r="S50" s="24">
        <f t="shared" si="4"/>
        <v>1440</v>
      </c>
      <c r="T50" s="36">
        <f t="shared" si="13"/>
        <v>360</v>
      </c>
      <c r="U50" s="34">
        <f t="shared" si="3"/>
        <v>0</v>
      </c>
    </row>
    <row r="51" spans="1:23">
      <c r="B51" s="16" t="s">
        <v>46</v>
      </c>
      <c r="C51" s="16">
        <v>30</v>
      </c>
      <c r="D51" s="16">
        <f t="shared" si="0"/>
        <v>360</v>
      </c>
      <c r="E51" s="16" t="s">
        <v>38</v>
      </c>
      <c r="F51" s="16"/>
      <c r="G51" s="16"/>
      <c r="H51" s="16" t="s">
        <v>38</v>
      </c>
      <c r="I51" s="16"/>
      <c r="J51" s="16"/>
      <c r="K51" s="16" t="s">
        <v>38</v>
      </c>
      <c r="L51" s="16"/>
      <c r="M51" s="16"/>
      <c r="N51" s="16" t="s">
        <v>38</v>
      </c>
      <c r="O51" s="16"/>
      <c r="P51" s="16"/>
      <c r="Q51" s="16" t="s">
        <v>38</v>
      </c>
      <c r="R51" s="8"/>
      <c r="S51" s="24">
        <f t="shared" si="4"/>
        <v>1800</v>
      </c>
      <c r="T51" s="36">
        <f t="shared" si="13"/>
        <v>360</v>
      </c>
      <c r="U51" s="34">
        <f t="shared" si="3"/>
        <v>30</v>
      </c>
    </row>
    <row r="52" spans="1:23" hidden="1">
      <c r="B52" s="16" t="s">
        <v>32</v>
      </c>
      <c r="C52" s="16">
        <v>30</v>
      </c>
      <c r="D52" s="16">
        <f t="shared" si="0"/>
        <v>360</v>
      </c>
      <c r="E52" s="16" t="s">
        <v>38</v>
      </c>
      <c r="F52" s="16" t="s">
        <v>38</v>
      </c>
      <c r="G52" s="16" t="s">
        <v>38</v>
      </c>
      <c r="H52" s="16" t="s">
        <v>38</v>
      </c>
      <c r="I52" s="16" t="s">
        <v>38</v>
      </c>
      <c r="J52" s="16" t="s">
        <v>38</v>
      </c>
      <c r="K52" s="16" t="s">
        <v>38</v>
      </c>
      <c r="L52" s="16" t="s">
        <v>38</v>
      </c>
      <c r="M52" s="16" t="s">
        <v>38</v>
      </c>
      <c r="N52" s="16" t="s">
        <v>38</v>
      </c>
      <c r="O52" s="16" t="s">
        <v>38</v>
      </c>
      <c r="P52" s="16" t="s">
        <v>38</v>
      </c>
      <c r="Q52" s="16" t="s">
        <v>38</v>
      </c>
      <c r="R52" s="8"/>
      <c r="S52" s="24">
        <f t="shared" si="4"/>
        <v>4680</v>
      </c>
      <c r="T52" s="36">
        <f t="shared" si="13"/>
        <v>720</v>
      </c>
      <c r="U52" s="34">
        <f t="shared" si="3"/>
        <v>30</v>
      </c>
    </row>
    <row r="53" spans="1:23">
      <c r="B53" s="16" t="s">
        <v>47</v>
      </c>
      <c r="C53" s="16">
        <v>30</v>
      </c>
      <c r="D53" s="16">
        <f t="shared" si="0"/>
        <v>360</v>
      </c>
      <c r="E53" s="16" t="s">
        <v>38</v>
      </c>
      <c r="F53" s="16"/>
      <c r="G53" s="16"/>
      <c r="H53" s="16" t="s">
        <v>38</v>
      </c>
      <c r="I53" s="16"/>
      <c r="J53" s="16"/>
      <c r="K53" s="16" t="s">
        <v>38</v>
      </c>
      <c r="L53" s="16"/>
      <c r="M53" s="16"/>
      <c r="N53" s="16" t="s">
        <v>38</v>
      </c>
      <c r="O53" s="16"/>
      <c r="P53" s="16"/>
      <c r="Q53" s="16" t="s">
        <v>38</v>
      </c>
      <c r="R53" s="8"/>
      <c r="S53" s="24">
        <f t="shared" si="4"/>
        <v>1800</v>
      </c>
      <c r="T53" s="36">
        <f t="shared" si="13"/>
        <v>360</v>
      </c>
      <c r="U53" s="34">
        <f t="shared" si="3"/>
        <v>30</v>
      </c>
    </row>
    <row r="54" spans="1:23">
      <c r="B54" s="16" t="s">
        <v>48</v>
      </c>
      <c r="C54" s="16">
        <v>30</v>
      </c>
      <c r="D54" s="16">
        <f t="shared" si="0"/>
        <v>360</v>
      </c>
      <c r="E54" s="16"/>
      <c r="F54" s="16" t="s">
        <v>38</v>
      </c>
      <c r="G54" s="16"/>
      <c r="H54" s="16"/>
      <c r="I54" s="16" t="s">
        <v>38</v>
      </c>
      <c r="J54" s="16"/>
      <c r="K54" s="16"/>
      <c r="L54" s="16" t="s">
        <v>38</v>
      </c>
      <c r="M54" s="16"/>
      <c r="N54" s="16"/>
      <c r="O54" s="16" t="s">
        <v>38</v>
      </c>
      <c r="P54" s="16"/>
      <c r="Q54" s="16"/>
      <c r="R54" s="8"/>
      <c r="S54" s="24">
        <f t="shared" si="4"/>
        <v>1440</v>
      </c>
      <c r="T54" s="36">
        <f t="shared" si="13"/>
        <v>360</v>
      </c>
      <c r="U54" s="34">
        <f t="shared" si="3"/>
        <v>0</v>
      </c>
    </row>
    <row r="55" spans="1:23">
      <c r="B55" s="16" t="s">
        <v>49</v>
      </c>
      <c r="C55" s="16">
        <v>30</v>
      </c>
      <c r="D55" s="16">
        <f t="shared" si="0"/>
        <v>360</v>
      </c>
      <c r="E55" s="16"/>
      <c r="F55" s="16"/>
      <c r="G55" s="16" t="s">
        <v>38</v>
      </c>
      <c r="H55" s="16"/>
      <c r="I55" s="16"/>
      <c r="J55" s="16" t="s">
        <v>38</v>
      </c>
      <c r="K55" s="16"/>
      <c r="L55" s="16"/>
      <c r="M55" s="16" t="s">
        <v>38</v>
      </c>
      <c r="N55" s="16"/>
      <c r="O55" s="16"/>
      <c r="P55" s="16" t="s">
        <v>38</v>
      </c>
      <c r="Q55" s="16"/>
      <c r="R55" s="8"/>
      <c r="S55" s="24">
        <f t="shared" si="4"/>
        <v>1440</v>
      </c>
      <c r="T55" s="36">
        <f t="shared" si="13"/>
        <v>0</v>
      </c>
      <c r="U55" s="34">
        <f t="shared" si="3"/>
        <v>0</v>
      </c>
    </row>
    <row r="56" spans="1:23">
      <c r="B56" s="15" t="s">
        <v>33</v>
      </c>
      <c r="C56" s="31">
        <v>17</v>
      </c>
      <c r="D56" s="15">
        <f t="shared" si="0"/>
        <v>204</v>
      </c>
      <c r="E56" s="15" t="s">
        <v>38</v>
      </c>
      <c r="F56" s="15" t="s">
        <v>38</v>
      </c>
      <c r="G56" s="15" t="s">
        <v>38</v>
      </c>
      <c r="H56" s="15" t="s">
        <v>38</v>
      </c>
      <c r="I56" s="15" t="s">
        <v>38</v>
      </c>
      <c r="J56" s="15" t="s">
        <v>38</v>
      </c>
      <c r="K56" s="15" t="s">
        <v>38</v>
      </c>
      <c r="L56" s="15" t="s">
        <v>38</v>
      </c>
      <c r="M56" s="15" t="s">
        <v>38</v>
      </c>
      <c r="N56" s="15" t="s">
        <v>38</v>
      </c>
      <c r="O56" s="15" t="s">
        <v>38</v>
      </c>
      <c r="P56" s="15" t="s">
        <v>38</v>
      </c>
      <c r="Q56" s="15" t="s">
        <v>38</v>
      </c>
      <c r="R56" s="8"/>
      <c r="S56" s="24">
        <f t="shared" si="4"/>
        <v>2652</v>
      </c>
      <c r="T56" s="36">
        <f t="shared" si="13"/>
        <v>408</v>
      </c>
      <c r="U56" s="34">
        <f t="shared" si="3"/>
        <v>17</v>
      </c>
    </row>
    <row r="57" spans="1:23">
      <c r="B57" s="15" t="s">
        <v>31</v>
      </c>
      <c r="C57" s="15">
        <v>10</v>
      </c>
      <c r="D57" s="15">
        <f>PRODUCT(C57,12)</f>
        <v>120</v>
      </c>
      <c r="E57" s="15" t="s">
        <v>38</v>
      </c>
      <c r="F57" s="15" t="s">
        <v>38</v>
      </c>
      <c r="G57" s="15" t="s">
        <v>38</v>
      </c>
      <c r="H57" s="15" t="s">
        <v>38</v>
      </c>
      <c r="I57" s="15" t="s">
        <v>38</v>
      </c>
      <c r="J57" s="15" t="s">
        <v>38</v>
      </c>
      <c r="K57" s="15" t="s">
        <v>38</v>
      </c>
      <c r="L57" s="15" t="s">
        <v>38</v>
      </c>
      <c r="M57" s="15" t="s">
        <v>38</v>
      </c>
      <c r="N57" s="15" t="s">
        <v>38</v>
      </c>
      <c r="O57" s="15" t="s">
        <v>38</v>
      </c>
      <c r="P57" s="15" t="s">
        <v>38</v>
      </c>
      <c r="Q57" s="15" t="s">
        <v>38</v>
      </c>
      <c r="R57" s="8"/>
      <c r="S57" s="24">
        <f>COUNTIFS(E57:Q57,"=x")*D57</f>
        <v>1560</v>
      </c>
      <c r="T57" s="36">
        <f>COUNTIFS(E57:F57,"=x")*D57</f>
        <v>240</v>
      </c>
      <c r="U57" s="34">
        <f t="shared" si="3"/>
        <v>10</v>
      </c>
    </row>
    <row r="58" spans="1:23">
      <c r="B58" s="21" t="s">
        <v>36</v>
      </c>
      <c r="C58" s="21">
        <v>15</v>
      </c>
      <c r="D58" s="21">
        <f t="shared" ref="D58" si="14">PRODUCT(C58,12)</f>
        <v>180</v>
      </c>
      <c r="E58" s="21" t="s">
        <v>38</v>
      </c>
      <c r="F58" s="21" t="s">
        <v>38</v>
      </c>
      <c r="G58" s="21" t="s">
        <v>38</v>
      </c>
      <c r="H58" s="21" t="s">
        <v>38</v>
      </c>
      <c r="I58" s="21" t="s">
        <v>38</v>
      </c>
      <c r="J58" s="21" t="s">
        <v>38</v>
      </c>
      <c r="K58" s="21" t="s">
        <v>38</v>
      </c>
      <c r="L58" s="21" t="s">
        <v>38</v>
      </c>
      <c r="M58" s="21" t="s">
        <v>38</v>
      </c>
      <c r="N58" s="21" t="s">
        <v>38</v>
      </c>
      <c r="O58" s="21" t="s">
        <v>38</v>
      </c>
      <c r="P58" s="21" t="s">
        <v>38</v>
      </c>
      <c r="Q58" s="21" t="s">
        <v>38</v>
      </c>
      <c r="S58" s="24">
        <f>COUNTIFS(E58:Q58,"=x")*D58</f>
        <v>2340</v>
      </c>
      <c r="T58" s="36">
        <f>COUNTIFS(E58:F58,"=x")*D58</f>
        <v>360</v>
      </c>
      <c r="U58" s="34">
        <f t="shared" si="3"/>
        <v>15</v>
      </c>
    </row>
    <row r="59" spans="1:2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23">
      <c r="A60" s="40" t="s">
        <v>59</v>
      </c>
      <c r="B60" s="21" t="s">
        <v>37</v>
      </c>
      <c r="C60" s="21"/>
      <c r="D60" s="21"/>
      <c r="E60" s="21" t="s">
        <v>38</v>
      </c>
      <c r="F60" s="21" t="s">
        <v>38</v>
      </c>
      <c r="G60" s="21" t="s">
        <v>38</v>
      </c>
      <c r="H60" s="21" t="s">
        <v>38</v>
      </c>
      <c r="I60" s="21" t="s">
        <v>38</v>
      </c>
      <c r="J60" s="21" t="s">
        <v>38</v>
      </c>
      <c r="K60" s="21" t="s">
        <v>38</v>
      </c>
      <c r="L60" s="21" t="s">
        <v>38</v>
      </c>
      <c r="M60" s="21" t="s">
        <v>38</v>
      </c>
      <c r="N60" s="21" t="s">
        <v>38</v>
      </c>
      <c r="O60" s="21" t="s">
        <v>38</v>
      </c>
      <c r="P60" s="21" t="s">
        <v>38</v>
      </c>
      <c r="Q60" s="21" t="s">
        <v>38</v>
      </c>
      <c r="R60" s="8"/>
    </row>
    <row r="61" spans="1:2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U61" s="35">
        <f>SUM(U7:U60)</f>
        <v>841</v>
      </c>
    </row>
    <row r="62" spans="1:23">
      <c r="B62" s="1"/>
      <c r="C62" s="1"/>
      <c r="D62" s="1"/>
      <c r="S62" s="32"/>
      <c r="T62" s="42"/>
      <c r="U62" s="32"/>
      <c r="V62" s="27"/>
      <c r="W62" s="41"/>
    </row>
    <row r="63" spans="1:23">
      <c r="S63" s="32"/>
      <c r="T63" s="42"/>
      <c r="U63" s="32"/>
      <c r="V63" s="27"/>
    </row>
    <row r="64" spans="1:23">
      <c r="S64" s="32"/>
      <c r="T64" s="42"/>
      <c r="U64" s="32"/>
      <c r="V64" s="27"/>
    </row>
    <row r="65" spans="19:22">
      <c r="S65" s="32"/>
      <c r="T65" s="42"/>
      <c r="U65" s="32"/>
      <c r="V65" s="27"/>
    </row>
    <row r="66" spans="19:22">
      <c r="S66" s="32"/>
      <c r="T66" s="42"/>
      <c r="U66" s="32"/>
      <c r="V66" s="27"/>
    </row>
    <row r="67" spans="19:22">
      <c r="S67" s="32"/>
      <c r="T67" s="42"/>
      <c r="U67" s="32"/>
      <c r="V67" s="27"/>
    </row>
    <row r="68" spans="19:22">
      <c r="S68" s="32"/>
      <c r="T68" s="42"/>
      <c r="U68" s="32"/>
      <c r="V68" s="27"/>
    </row>
    <row r="69" spans="19:22">
      <c r="S69" s="32"/>
      <c r="T69" s="42"/>
      <c r="U69" s="32"/>
      <c r="V69" s="27"/>
    </row>
    <row r="70" spans="19:22">
      <c r="S70" s="32"/>
      <c r="T70" s="42"/>
      <c r="U70" s="32"/>
      <c r="V70" s="27"/>
    </row>
    <row r="71" spans="19:22">
      <c r="S71" s="32"/>
      <c r="T71" s="42"/>
      <c r="U71" s="32"/>
      <c r="V71" s="27"/>
    </row>
    <row r="72" spans="19:22">
      <c r="S72" s="32"/>
      <c r="T72" s="42"/>
      <c r="U72" s="32"/>
      <c r="V72" s="27"/>
    </row>
    <row r="73" spans="19:22">
      <c r="S73" s="32"/>
      <c r="T73" s="42"/>
      <c r="U73" s="32"/>
      <c r="V73" s="27"/>
    </row>
    <row r="74" spans="19:22">
      <c r="S74" s="32"/>
      <c r="T74" s="42"/>
      <c r="U74" s="32"/>
      <c r="V74" s="27"/>
    </row>
    <row r="75" spans="19:22">
      <c r="S75" s="32"/>
      <c r="T75" s="42"/>
      <c r="U75" s="32"/>
      <c r="V75" s="27"/>
    </row>
    <row r="76" spans="19:22">
      <c r="S76" s="32"/>
      <c r="T76" s="42"/>
      <c r="U76" s="32"/>
      <c r="V76" s="27"/>
    </row>
    <row r="77" spans="19:22">
      <c r="S77" s="32"/>
      <c r="T77" s="42"/>
      <c r="U77" s="32"/>
      <c r="V77" s="27"/>
    </row>
    <row r="78" spans="19:22">
      <c r="S78" s="32"/>
      <c r="T78" s="42"/>
      <c r="U78" s="32"/>
      <c r="V78" s="27"/>
    </row>
    <row r="79" spans="19:22">
      <c r="S79" s="32"/>
      <c r="T79" s="42"/>
      <c r="U79" s="32"/>
      <c r="V79" s="27"/>
    </row>
  </sheetData>
  <pageMargins left="0.19685039370078741" right="0.19685039370078741" top="0.19685039370078741" bottom="0.19685039370078741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T52"/>
  <sheetViews>
    <sheetView topLeftCell="A13" workbookViewId="0">
      <selection activeCell="H37" sqref="H37"/>
    </sheetView>
  </sheetViews>
  <sheetFormatPr defaultRowHeight="15"/>
  <cols>
    <col min="1" max="1" width="11" customWidth="1"/>
    <col min="2" max="2" width="27.5703125" customWidth="1"/>
    <col min="4" max="4" width="10.5703125" customWidth="1"/>
    <col min="5" max="17" width="3.42578125" customWidth="1"/>
  </cols>
  <sheetData>
    <row r="6" spans="1:20">
      <c r="D6" s="10" t="s">
        <v>3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</row>
    <row r="7" spans="1:20">
      <c r="A7" s="5" t="s">
        <v>0</v>
      </c>
      <c r="B7" s="6" t="s">
        <v>1</v>
      </c>
      <c r="C7" s="5" t="s">
        <v>2</v>
      </c>
      <c r="D7" s="5" t="s">
        <v>4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9">
        <v>12</v>
      </c>
      <c r="Q7" s="9">
        <v>13</v>
      </c>
      <c r="R7" s="7"/>
      <c r="S7" s="7"/>
      <c r="T7" s="7"/>
    </row>
    <row r="8" spans="1:20">
      <c r="A8" t="s">
        <v>14</v>
      </c>
      <c r="B8" s="14" t="s">
        <v>5</v>
      </c>
      <c r="C8" s="14">
        <v>60</v>
      </c>
      <c r="D8" s="14">
        <f>PRODUCT(C8,10)</f>
        <v>600</v>
      </c>
      <c r="E8" s="14"/>
      <c r="F8" s="14"/>
      <c r="G8" s="14"/>
      <c r="H8" s="14"/>
      <c r="I8" s="14" t="s">
        <v>38</v>
      </c>
      <c r="J8" s="14"/>
      <c r="K8" s="14"/>
      <c r="L8" s="14" t="s">
        <v>38</v>
      </c>
      <c r="M8" s="14"/>
      <c r="N8" s="14"/>
      <c r="O8" s="14"/>
      <c r="P8" s="14"/>
      <c r="Q8" s="14"/>
      <c r="R8" s="8"/>
      <c r="S8" s="8"/>
      <c r="T8" s="8"/>
    </row>
    <row r="9" spans="1:20">
      <c r="B9" s="14" t="s">
        <v>6</v>
      </c>
      <c r="C9" s="14">
        <v>60</v>
      </c>
      <c r="D9" s="14">
        <f t="shared" ref="D9:D18" si="0">PRODUCT(C9,10)</f>
        <v>600</v>
      </c>
      <c r="E9" s="14"/>
      <c r="F9" s="14"/>
      <c r="G9" s="14"/>
      <c r="H9" s="14" t="s">
        <v>38</v>
      </c>
      <c r="I9" s="14"/>
      <c r="J9" s="14"/>
      <c r="K9" s="14" t="s">
        <v>38</v>
      </c>
      <c r="L9" s="14"/>
      <c r="M9" s="14"/>
      <c r="N9" s="14"/>
      <c r="O9" s="14" t="s">
        <v>38</v>
      </c>
      <c r="P9" s="14"/>
      <c r="Q9" s="14"/>
      <c r="R9" s="8"/>
      <c r="S9" s="8"/>
      <c r="T9" s="8"/>
    </row>
    <row r="10" spans="1:20">
      <c r="B10" s="14" t="s">
        <v>8</v>
      </c>
      <c r="C10" s="14">
        <v>60</v>
      </c>
      <c r="D10" s="14">
        <f t="shared" si="0"/>
        <v>600</v>
      </c>
      <c r="E10" s="14"/>
      <c r="F10" s="14"/>
      <c r="G10" s="14" t="s">
        <v>38</v>
      </c>
      <c r="H10" s="14"/>
      <c r="I10" s="14"/>
      <c r="J10" s="14" t="s">
        <v>38</v>
      </c>
      <c r="K10" s="14"/>
      <c r="L10" s="14"/>
      <c r="M10" s="14"/>
      <c r="N10" s="14" t="s">
        <v>38</v>
      </c>
      <c r="O10" s="14"/>
      <c r="P10" s="14" t="s">
        <v>38</v>
      </c>
      <c r="Q10" s="14"/>
      <c r="R10" s="8"/>
      <c r="S10" s="8"/>
      <c r="T10" s="8"/>
    </row>
    <row r="11" spans="1:20">
      <c r="B11" s="14" t="s">
        <v>7</v>
      </c>
      <c r="C11" s="14">
        <v>60</v>
      </c>
      <c r="D11" s="14">
        <f t="shared" si="0"/>
        <v>600</v>
      </c>
      <c r="E11" s="14"/>
      <c r="F11" s="14" t="s">
        <v>38</v>
      </c>
      <c r="G11" s="14"/>
      <c r="H11" s="14"/>
      <c r="I11" s="14"/>
      <c r="J11" s="14"/>
      <c r="K11" s="14"/>
      <c r="L11" s="14"/>
      <c r="M11" s="14" t="s">
        <v>38</v>
      </c>
      <c r="N11" s="14"/>
      <c r="O11" s="14"/>
      <c r="P11" s="14"/>
      <c r="Q11" s="14" t="s">
        <v>38</v>
      </c>
      <c r="R11" s="8"/>
      <c r="S11" s="8"/>
      <c r="T11" s="8"/>
    </row>
    <row r="12" spans="1:20">
      <c r="B12" s="16" t="s">
        <v>11</v>
      </c>
      <c r="C12" s="16">
        <v>15</v>
      </c>
      <c r="D12" s="16">
        <f t="shared" si="0"/>
        <v>150</v>
      </c>
      <c r="E12" s="16"/>
      <c r="F12" s="16" t="s">
        <v>38</v>
      </c>
      <c r="G12" s="16" t="s">
        <v>38</v>
      </c>
      <c r="H12" s="16" t="s">
        <v>38</v>
      </c>
      <c r="I12" s="16" t="s">
        <v>38</v>
      </c>
      <c r="J12" s="16" t="s">
        <v>38</v>
      </c>
      <c r="K12" s="16" t="s">
        <v>38</v>
      </c>
      <c r="L12" s="16" t="s">
        <v>38</v>
      </c>
      <c r="M12" s="16" t="s">
        <v>38</v>
      </c>
      <c r="N12" s="16" t="s">
        <v>38</v>
      </c>
      <c r="O12" s="16" t="s">
        <v>38</v>
      </c>
      <c r="P12" s="16" t="s">
        <v>38</v>
      </c>
      <c r="Q12" s="16" t="s">
        <v>38</v>
      </c>
      <c r="R12" s="8"/>
      <c r="S12" s="8"/>
      <c r="T12" s="8"/>
    </row>
    <row r="13" spans="1:20">
      <c r="B13" s="17" t="s">
        <v>9</v>
      </c>
      <c r="C13" s="17">
        <v>20</v>
      </c>
      <c r="D13" s="17">
        <f t="shared" si="0"/>
        <v>200</v>
      </c>
      <c r="E13" s="17"/>
      <c r="F13" s="17" t="s">
        <v>38</v>
      </c>
      <c r="G13" s="17" t="s">
        <v>38</v>
      </c>
      <c r="H13" s="17" t="s">
        <v>38</v>
      </c>
      <c r="I13" s="17" t="s">
        <v>38</v>
      </c>
      <c r="J13" s="17" t="s">
        <v>38</v>
      </c>
      <c r="K13" s="17" t="s">
        <v>38</v>
      </c>
      <c r="L13" s="17" t="s">
        <v>38</v>
      </c>
      <c r="M13" s="17" t="s">
        <v>38</v>
      </c>
      <c r="N13" s="17" t="s">
        <v>38</v>
      </c>
      <c r="O13" s="17" t="s">
        <v>38</v>
      </c>
      <c r="P13" s="17" t="s">
        <v>38</v>
      </c>
      <c r="Q13" s="17" t="s">
        <v>38</v>
      </c>
      <c r="R13" s="8"/>
      <c r="S13" s="8"/>
      <c r="T13" s="8"/>
    </row>
    <row r="14" spans="1:20">
      <c r="B14" s="17" t="s">
        <v>42</v>
      </c>
      <c r="C14" s="17">
        <v>10</v>
      </c>
      <c r="D14" s="17">
        <f t="shared" si="0"/>
        <v>100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8"/>
      <c r="S14" s="8"/>
      <c r="T14" s="8"/>
    </row>
    <row r="15" spans="1:20">
      <c r="B15" s="18" t="s">
        <v>10</v>
      </c>
      <c r="C15" s="18">
        <v>30</v>
      </c>
      <c r="D15" s="18">
        <f t="shared" si="0"/>
        <v>300</v>
      </c>
      <c r="E15" s="18"/>
      <c r="F15" s="18" t="s">
        <v>38</v>
      </c>
      <c r="G15" s="18" t="s">
        <v>38</v>
      </c>
      <c r="H15" s="18" t="s">
        <v>38</v>
      </c>
      <c r="I15" s="18" t="s">
        <v>38</v>
      </c>
      <c r="J15" s="18" t="s">
        <v>38</v>
      </c>
      <c r="K15" s="18" t="s">
        <v>38</v>
      </c>
      <c r="L15" s="18" t="s">
        <v>38</v>
      </c>
      <c r="M15" s="18" t="s">
        <v>38</v>
      </c>
      <c r="N15" s="18" t="s">
        <v>38</v>
      </c>
      <c r="O15" s="18" t="s">
        <v>38</v>
      </c>
      <c r="P15" s="18" t="s">
        <v>38</v>
      </c>
      <c r="Q15" s="18" t="s">
        <v>38</v>
      </c>
      <c r="R15" s="8"/>
      <c r="S15" s="8"/>
      <c r="T15" s="8"/>
    </row>
    <row r="16" spans="1:20">
      <c r="B16" s="15" t="s">
        <v>12</v>
      </c>
      <c r="C16" s="15">
        <v>30</v>
      </c>
      <c r="D16" s="15">
        <f t="shared" si="0"/>
        <v>300</v>
      </c>
      <c r="E16" s="15"/>
      <c r="F16" s="15" t="s">
        <v>38</v>
      </c>
      <c r="G16" s="15" t="s">
        <v>38</v>
      </c>
      <c r="H16" s="15" t="s">
        <v>38</v>
      </c>
      <c r="I16" s="15" t="s">
        <v>38</v>
      </c>
      <c r="J16" s="15" t="s">
        <v>38</v>
      </c>
      <c r="K16" s="15" t="s">
        <v>38</v>
      </c>
      <c r="L16" s="15" t="s">
        <v>38</v>
      </c>
      <c r="M16" s="15" t="s">
        <v>38</v>
      </c>
      <c r="N16" s="15" t="s">
        <v>38</v>
      </c>
      <c r="O16" s="15" t="s">
        <v>38</v>
      </c>
      <c r="P16" s="15" t="s">
        <v>38</v>
      </c>
      <c r="Q16" s="15" t="s">
        <v>38</v>
      </c>
      <c r="R16" s="8"/>
      <c r="S16" s="8"/>
      <c r="T16" s="8"/>
    </row>
    <row r="17" spans="1:20">
      <c r="B17" s="19" t="s">
        <v>13</v>
      </c>
      <c r="C17" s="19">
        <v>3</v>
      </c>
      <c r="D17" s="19">
        <f t="shared" si="0"/>
        <v>30</v>
      </c>
      <c r="E17" s="19"/>
      <c r="F17" s="19" t="s">
        <v>38</v>
      </c>
      <c r="G17" s="19" t="s">
        <v>38</v>
      </c>
      <c r="H17" s="19" t="s">
        <v>38</v>
      </c>
      <c r="I17" s="19" t="s">
        <v>38</v>
      </c>
      <c r="J17" s="19" t="s">
        <v>38</v>
      </c>
      <c r="K17" s="19" t="s">
        <v>38</v>
      </c>
      <c r="L17" s="19" t="s">
        <v>38</v>
      </c>
      <c r="M17" s="19" t="s">
        <v>38</v>
      </c>
      <c r="N17" s="19" t="s">
        <v>38</v>
      </c>
      <c r="O17" s="19" t="s">
        <v>38</v>
      </c>
      <c r="P17" s="19" t="s">
        <v>38</v>
      </c>
      <c r="Q17" s="19" t="s">
        <v>38</v>
      </c>
      <c r="R17" s="8"/>
      <c r="S17" s="8"/>
      <c r="T17" s="8"/>
    </row>
    <row r="18" spans="1:20">
      <c r="B18" s="20" t="s">
        <v>19</v>
      </c>
      <c r="C18" s="20">
        <v>20</v>
      </c>
      <c r="D18" s="20">
        <f t="shared" si="0"/>
        <v>200</v>
      </c>
      <c r="E18" s="20"/>
      <c r="F18" s="20" t="s">
        <v>38</v>
      </c>
      <c r="G18" s="20" t="s">
        <v>38</v>
      </c>
      <c r="H18" s="20" t="s">
        <v>38</v>
      </c>
      <c r="I18" s="20" t="s">
        <v>38</v>
      </c>
      <c r="J18" s="20" t="s">
        <v>38</v>
      </c>
      <c r="K18" s="20" t="s">
        <v>38</v>
      </c>
      <c r="L18" s="20" t="s">
        <v>38</v>
      </c>
      <c r="M18" s="20" t="s">
        <v>38</v>
      </c>
      <c r="N18" s="20" t="s">
        <v>38</v>
      </c>
      <c r="O18" s="20" t="s">
        <v>38</v>
      </c>
      <c r="P18" s="20" t="s">
        <v>38</v>
      </c>
      <c r="Q18" s="20" t="s">
        <v>38</v>
      </c>
      <c r="R18" s="8"/>
      <c r="S18" s="8"/>
      <c r="T18" s="8"/>
    </row>
    <row r="19" spans="1:20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8"/>
    </row>
    <row r="20" spans="1:20">
      <c r="A20" s="12" t="s">
        <v>15</v>
      </c>
      <c r="B20" s="22" t="s">
        <v>16</v>
      </c>
      <c r="C20" s="22">
        <v>45</v>
      </c>
      <c r="D20" s="22">
        <f t="shared" ref="D20:D45" si="1">PRODUCT(C20,10)</f>
        <v>450</v>
      </c>
      <c r="E20" s="22"/>
      <c r="F20" s="22" t="s">
        <v>38</v>
      </c>
      <c r="G20" s="22"/>
      <c r="H20" s="22"/>
      <c r="I20" s="22" t="s">
        <v>38</v>
      </c>
      <c r="J20" s="22"/>
      <c r="K20" s="22"/>
      <c r="L20" s="22" t="s">
        <v>38</v>
      </c>
      <c r="M20" s="22"/>
      <c r="N20" s="22"/>
      <c r="O20" s="22" t="s">
        <v>38</v>
      </c>
      <c r="P20" s="22"/>
      <c r="Q20" s="22"/>
      <c r="R20" s="8"/>
      <c r="S20" s="8"/>
      <c r="T20" s="8"/>
    </row>
    <row r="21" spans="1:20">
      <c r="B21" s="22" t="s">
        <v>17</v>
      </c>
      <c r="C21" s="22">
        <v>45</v>
      </c>
      <c r="D21" s="22">
        <f t="shared" si="1"/>
        <v>450</v>
      </c>
      <c r="E21" s="22"/>
      <c r="F21" s="22"/>
      <c r="G21" s="22" t="s">
        <v>38</v>
      </c>
      <c r="H21" s="22"/>
      <c r="I21" s="22"/>
      <c r="J21" s="22" t="s">
        <v>38</v>
      </c>
      <c r="K21" s="22"/>
      <c r="L21" s="22"/>
      <c r="M21" s="22" t="s">
        <v>38</v>
      </c>
      <c r="N21" s="22"/>
      <c r="O21" s="22"/>
      <c r="P21" s="22" t="s">
        <v>38</v>
      </c>
      <c r="Q21" s="22"/>
      <c r="R21" s="26"/>
      <c r="S21" s="26"/>
      <c r="T21" s="8"/>
    </row>
    <row r="22" spans="1:20">
      <c r="B22" s="24" t="s">
        <v>10</v>
      </c>
      <c r="C22" s="24">
        <v>40</v>
      </c>
      <c r="D22" s="24">
        <f t="shared" si="1"/>
        <v>400</v>
      </c>
      <c r="E22" s="24"/>
      <c r="F22" s="24" t="s">
        <v>38</v>
      </c>
      <c r="G22" s="24" t="s">
        <v>38</v>
      </c>
      <c r="H22" s="24" t="s">
        <v>38</v>
      </c>
      <c r="I22" s="24" t="s">
        <v>38</v>
      </c>
      <c r="J22" s="24" t="s">
        <v>38</v>
      </c>
      <c r="K22" s="24" t="s">
        <v>38</v>
      </c>
      <c r="L22" s="24" t="s">
        <v>38</v>
      </c>
      <c r="M22" s="24" t="s">
        <v>38</v>
      </c>
      <c r="N22" s="24" t="s">
        <v>38</v>
      </c>
      <c r="O22" s="24" t="s">
        <v>38</v>
      </c>
      <c r="P22" s="24" t="s">
        <v>38</v>
      </c>
      <c r="Q22" s="24" t="s">
        <v>38</v>
      </c>
      <c r="R22" s="26"/>
      <c r="S22" s="26"/>
      <c r="T22" s="8"/>
    </row>
    <row r="23" spans="1:20">
      <c r="B23" s="22" t="s">
        <v>18</v>
      </c>
      <c r="C23" s="22">
        <v>80</v>
      </c>
      <c r="D23" s="22">
        <f t="shared" si="1"/>
        <v>800</v>
      </c>
      <c r="E23" s="22"/>
      <c r="F23" s="22"/>
      <c r="G23" s="22"/>
      <c r="H23" s="22" t="s">
        <v>38</v>
      </c>
      <c r="I23" s="22"/>
      <c r="J23" s="22"/>
      <c r="K23" s="22" t="s">
        <v>38</v>
      </c>
      <c r="L23" s="22"/>
      <c r="M23" s="22"/>
      <c r="N23" s="22" t="s">
        <v>38</v>
      </c>
      <c r="O23" s="22"/>
      <c r="P23" s="22"/>
      <c r="Q23" s="22" t="s">
        <v>38</v>
      </c>
      <c r="R23" s="26"/>
      <c r="S23" s="26"/>
      <c r="T23" s="8"/>
    </row>
    <row r="24" spans="1:20">
      <c r="B24" s="15" t="s">
        <v>12</v>
      </c>
      <c r="C24" s="15">
        <v>30</v>
      </c>
      <c r="D24" s="15">
        <f t="shared" si="1"/>
        <v>300</v>
      </c>
      <c r="E24" s="15"/>
      <c r="F24" s="15" t="s">
        <v>38</v>
      </c>
      <c r="G24" s="15" t="s">
        <v>38</v>
      </c>
      <c r="H24" s="15" t="s">
        <v>38</v>
      </c>
      <c r="I24" s="15" t="s">
        <v>38</v>
      </c>
      <c r="J24" s="15" t="s">
        <v>38</v>
      </c>
      <c r="K24" s="15" t="s">
        <v>38</v>
      </c>
      <c r="L24" s="15" t="s">
        <v>38</v>
      </c>
      <c r="M24" s="15" t="s">
        <v>38</v>
      </c>
      <c r="N24" s="15" t="s">
        <v>38</v>
      </c>
      <c r="O24" s="15" t="s">
        <v>38</v>
      </c>
      <c r="P24" s="15" t="s">
        <v>38</v>
      </c>
      <c r="Q24" s="15" t="s">
        <v>38</v>
      </c>
      <c r="R24" s="26"/>
      <c r="S24" s="26"/>
      <c r="T24" s="8"/>
    </row>
    <row r="25" spans="1:20">
      <c r="B25" s="25" t="s">
        <v>19</v>
      </c>
      <c r="C25" s="25">
        <v>50</v>
      </c>
      <c r="D25" s="25">
        <f t="shared" si="1"/>
        <v>500</v>
      </c>
      <c r="E25" s="25"/>
      <c r="F25" s="25" t="s">
        <v>38</v>
      </c>
      <c r="G25" s="25" t="s">
        <v>38</v>
      </c>
      <c r="H25" s="25" t="s">
        <v>38</v>
      </c>
      <c r="I25" s="25" t="s">
        <v>38</v>
      </c>
      <c r="J25" s="25" t="s">
        <v>38</v>
      </c>
      <c r="K25" s="25" t="s">
        <v>38</v>
      </c>
      <c r="L25" s="25" t="s">
        <v>38</v>
      </c>
      <c r="M25" s="25" t="s">
        <v>38</v>
      </c>
      <c r="N25" s="25" t="s">
        <v>38</v>
      </c>
      <c r="O25" s="25" t="s">
        <v>38</v>
      </c>
      <c r="P25" s="25" t="s">
        <v>38</v>
      </c>
      <c r="Q25" s="25" t="s">
        <v>38</v>
      </c>
      <c r="R25" s="27"/>
      <c r="S25" s="27"/>
    </row>
    <row r="26" spans="1:20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20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20">
      <c r="A28" s="11" t="s">
        <v>20</v>
      </c>
      <c r="B28" s="23" t="s">
        <v>39</v>
      </c>
      <c r="C28" s="23">
        <v>90</v>
      </c>
      <c r="D28" s="23">
        <f t="shared" si="1"/>
        <v>900</v>
      </c>
      <c r="E28" s="23"/>
      <c r="F28" s="23"/>
      <c r="G28" s="23" t="s">
        <v>38</v>
      </c>
      <c r="H28" s="23"/>
      <c r="I28" s="23" t="s">
        <v>38</v>
      </c>
      <c r="J28" s="23"/>
      <c r="K28" s="23"/>
      <c r="L28" s="23" t="s">
        <v>38</v>
      </c>
      <c r="M28" s="23"/>
      <c r="N28" s="23"/>
      <c r="O28" s="23" t="s">
        <v>38</v>
      </c>
      <c r="P28" s="23"/>
      <c r="Q28" s="23"/>
    </row>
    <row r="29" spans="1:20">
      <c r="B29" s="23" t="s">
        <v>5</v>
      </c>
      <c r="C29" s="23">
        <v>90</v>
      </c>
      <c r="D29" s="23">
        <f t="shared" si="1"/>
        <v>900</v>
      </c>
      <c r="E29" s="23"/>
      <c r="F29" s="23" t="s">
        <v>38</v>
      </c>
      <c r="G29" s="23"/>
      <c r="H29" s="23"/>
      <c r="I29" s="23"/>
      <c r="J29" s="23" t="s">
        <v>38</v>
      </c>
      <c r="K29" s="23"/>
      <c r="L29" s="23"/>
      <c r="M29" s="23" t="s">
        <v>38</v>
      </c>
      <c r="N29" s="23"/>
      <c r="O29" s="23"/>
      <c r="P29" s="23"/>
      <c r="Q29" s="23" t="s">
        <v>38</v>
      </c>
    </row>
    <row r="30" spans="1:20">
      <c r="B30" s="23" t="s">
        <v>21</v>
      </c>
      <c r="C30" s="23">
        <v>100</v>
      </c>
      <c r="D30" s="23">
        <f t="shared" si="1"/>
        <v>1000</v>
      </c>
      <c r="E30" s="23" t="s">
        <v>38</v>
      </c>
      <c r="F30" s="23"/>
      <c r="G30" s="23"/>
      <c r="H30" s="23" t="s">
        <v>38</v>
      </c>
      <c r="I30" s="23"/>
      <c r="J30" s="23"/>
      <c r="K30" s="23" t="s">
        <v>38</v>
      </c>
      <c r="L30" s="23"/>
      <c r="M30" s="23"/>
      <c r="N30" s="23" t="s">
        <v>38</v>
      </c>
      <c r="O30" s="23"/>
      <c r="P30" s="23" t="s">
        <v>38</v>
      </c>
      <c r="Q30" s="23"/>
    </row>
    <row r="31" spans="1:20">
      <c r="B31" s="22" t="s">
        <v>22</v>
      </c>
      <c r="C31" s="22">
        <v>75</v>
      </c>
      <c r="D31" s="22">
        <f t="shared" si="1"/>
        <v>750</v>
      </c>
      <c r="E31" s="22" t="s">
        <v>38</v>
      </c>
      <c r="F31" s="22"/>
      <c r="G31" s="22"/>
      <c r="H31" s="22" t="s">
        <v>38</v>
      </c>
      <c r="I31" s="22"/>
      <c r="J31" s="22"/>
      <c r="K31" s="22" t="s">
        <v>38</v>
      </c>
      <c r="L31" s="22"/>
      <c r="M31" s="22"/>
      <c r="N31" s="22" t="s">
        <v>38</v>
      </c>
      <c r="O31" s="22"/>
      <c r="P31" s="22"/>
      <c r="Q31" s="22" t="s">
        <v>38</v>
      </c>
    </row>
    <row r="32" spans="1:20">
      <c r="B32" s="22" t="s">
        <v>23</v>
      </c>
      <c r="C32" s="22">
        <v>40</v>
      </c>
      <c r="D32" s="22">
        <f t="shared" si="1"/>
        <v>400</v>
      </c>
      <c r="E32" s="22"/>
      <c r="F32" s="22"/>
      <c r="G32" s="22" t="s">
        <v>38</v>
      </c>
      <c r="H32" s="22"/>
      <c r="I32" s="22" t="s">
        <v>38</v>
      </c>
      <c r="J32" s="22" t="s">
        <v>38</v>
      </c>
      <c r="K32" s="22"/>
      <c r="L32" s="22"/>
      <c r="M32" s="22" t="s">
        <v>38</v>
      </c>
      <c r="N32" s="22"/>
      <c r="O32" s="22" t="s">
        <v>38</v>
      </c>
      <c r="P32" s="22"/>
      <c r="Q32" s="22"/>
    </row>
    <row r="33" spans="1:17">
      <c r="B33" s="22" t="s">
        <v>24</v>
      </c>
      <c r="C33" s="22">
        <v>60</v>
      </c>
      <c r="D33" s="22">
        <f t="shared" si="1"/>
        <v>600</v>
      </c>
      <c r="E33" s="22"/>
      <c r="F33" s="22" t="s">
        <v>38</v>
      </c>
      <c r="G33" s="22"/>
      <c r="H33" s="22"/>
      <c r="I33" s="22"/>
      <c r="J33" s="22"/>
      <c r="K33" s="22"/>
      <c r="L33" s="22" t="s">
        <v>38</v>
      </c>
      <c r="M33" s="22"/>
      <c r="N33" s="22"/>
      <c r="O33" s="22"/>
      <c r="P33" s="22" t="s">
        <v>38</v>
      </c>
      <c r="Q33" s="22"/>
    </row>
    <row r="34" spans="1:17">
      <c r="B34" s="21" t="s">
        <v>25</v>
      </c>
      <c r="C34" s="21">
        <v>8</v>
      </c>
      <c r="D34" s="21">
        <f t="shared" si="1"/>
        <v>80</v>
      </c>
      <c r="E34" s="21"/>
      <c r="F34" s="21" t="s">
        <v>38</v>
      </c>
      <c r="G34" s="21" t="s">
        <v>38</v>
      </c>
      <c r="H34" s="21"/>
      <c r="I34" s="21" t="s">
        <v>38</v>
      </c>
      <c r="J34" s="21" t="s">
        <v>38</v>
      </c>
      <c r="K34" s="21"/>
      <c r="L34" s="21" t="s">
        <v>38</v>
      </c>
      <c r="M34" s="21" t="s">
        <v>38</v>
      </c>
      <c r="N34" s="21"/>
      <c r="O34" s="21" t="s">
        <v>38</v>
      </c>
      <c r="P34" s="21"/>
      <c r="Q34" s="21" t="s">
        <v>38</v>
      </c>
    </row>
    <row r="35" spans="1:17">
      <c r="B35" s="21" t="s">
        <v>26</v>
      </c>
      <c r="C35" s="21">
        <v>8</v>
      </c>
      <c r="D35" s="21">
        <f t="shared" si="1"/>
        <v>80</v>
      </c>
      <c r="E35" s="21"/>
      <c r="F35" s="21" t="s">
        <v>38</v>
      </c>
      <c r="G35" s="21" t="s">
        <v>38</v>
      </c>
      <c r="H35" s="21"/>
      <c r="I35" s="21" t="s">
        <v>38</v>
      </c>
      <c r="J35" s="21" t="s">
        <v>38</v>
      </c>
      <c r="K35" s="21"/>
      <c r="L35" s="21" t="s">
        <v>38</v>
      </c>
      <c r="M35" s="21" t="s">
        <v>38</v>
      </c>
      <c r="N35" s="21"/>
      <c r="O35" s="21" t="s">
        <v>38</v>
      </c>
      <c r="P35" s="21"/>
      <c r="Q35" s="21" t="s">
        <v>38</v>
      </c>
    </row>
    <row r="36" spans="1:17">
      <c r="B36" s="21" t="s">
        <v>28</v>
      </c>
      <c r="C36" s="21">
        <v>2</v>
      </c>
      <c r="D36" s="21">
        <f t="shared" si="1"/>
        <v>20</v>
      </c>
      <c r="E36" s="21" t="s">
        <v>38</v>
      </c>
      <c r="F36" s="21" t="s">
        <v>38</v>
      </c>
      <c r="G36" s="21" t="s">
        <v>38</v>
      </c>
      <c r="H36" s="21" t="s">
        <v>38</v>
      </c>
      <c r="I36" s="21" t="s">
        <v>38</v>
      </c>
      <c r="J36" s="21" t="s">
        <v>38</v>
      </c>
      <c r="K36" s="21" t="s">
        <v>38</v>
      </c>
      <c r="L36" s="21" t="s">
        <v>38</v>
      </c>
      <c r="M36" s="21" t="s">
        <v>38</v>
      </c>
      <c r="N36" s="21" t="s">
        <v>38</v>
      </c>
      <c r="O36" s="21" t="s">
        <v>38</v>
      </c>
      <c r="P36" s="21" t="s">
        <v>38</v>
      </c>
      <c r="Q36" s="21" t="s">
        <v>38</v>
      </c>
    </row>
    <row r="37" spans="1:17">
      <c r="B37" s="21" t="s">
        <v>27</v>
      </c>
      <c r="C37" s="21">
        <v>5</v>
      </c>
      <c r="D37" s="21">
        <f t="shared" si="1"/>
        <v>50</v>
      </c>
      <c r="E37" s="21"/>
      <c r="F37" s="21"/>
      <c r="G37" s="21"/>
      <c r="H37" s="21" t="s">
        <v>38</v>
      </c>
      <c r="I37" s="21"/>
      <c r="J37" s="21"/>
      <c r="K37" s="21" t="s">
        <v>38</v>
      </c>
      <c r="L37" s="21"/>
      <c r="M37" s="21"/>
      <c r="N37" s="21" t="s">
        <v>38</v>
      </c>
      <c r="O37" s="21"/>
      <c r="P37" s="21" t="s">
        <v>38</v>
      </c>
      <c r="Q37" s="21"/>
    </row>
    <row r="38" spans="1:17">
      <c r="B38" s="25" t="s">
        <v>19</v>
      </c>
      <c r="C38" s="25">
        <v>30</v>
      </c>
      <c r="D38" s="25">
        <f t="shared" si="1"/>
        <v>300</v>
      </c>
      <c r="E38" s="25" t="s">
        <v>38</v>
      </c>
      <c r="F38" s="25" t="s">
        <v>38</v>
      </c>
      <c r="G38" s="25" t="s">
        <v>38</v>
      </c>
      <c r="H38" s="25" t="s">
        <v>38</v>
      </c>
      <c r="I38" s="25" t="s">
        <v>38</v>
      </c>
      <c r="J38" s="25" t="s">
        <v>38</v>
      </c>
      <c r="K38" s="25" t="s">
        <v>38</v>
      </c>
      <c r="L38" s="25" t="s">
        <v>38</v>
      </c>
      <c r="M38" s="25" t="s">
        <v>38</v>
      </c>
      <c r="N38" s="25" t="s">
        <v>38</v>
      </c>
      <c r="O38" s="25" t="s">
        <v>38</v>
      </c>
      <c r="P38" s="25" t="s">
        <v>38</v>
      </c>
      <c r="Q38" s="25" t="s">
        <v>38</v>
      </c>
    </row>
    <row r="39" spans="1:17">
      <c r="B39" s="21" t="s">
        <v>40</v>
      </c>
      <c r="C39" s="21">
        <v>5</v>
      </c>
      <c r="D39" s="21">
        <f t="shared" ref="D39:D40" si="2">PRODUCT(C39,10)</f>
        <v>50</v>
      </c>
      <c r="E39" s="21" t="s">
        <v>38</v>
      </c>
      <c r="F39" s="21" t="s">
        <v>38</v>
      </c>
      <c r="G39" s="21" t="s">
        <v>38</v>
      </c>
      <c r="H39" s="21" t="s">
        <v>38</v>
      </c>
      <c r="I39" s="21" t="s">
        <v>38</v>
      </c>
      <c r="J39" s="21" t="s">
        <v>38</v>
      </c>
      <c r="K39" s="21" t="s">
        <v>38</v>
      </c>
      <c r="L39" s="21" t="s">
        <v>38</v>
      </c>
      <c r="M39" s="21" t="s">
        <v>38</v>
      </c>
      <c r="N39" s="21" t="s">
        <v>38</v>
      </c>
      <c r="O39" s="21" t="s">
        <v>38</v>
      </c>
      <c r="P39" s="21" t="s">
        <v>38</v>
      </c>
      <c r="Q39" s="21" t="s">
        <v>38</v>
      </c>
    </row>
    <row r="40" spans="1:17">
      <c r="B40" s="28" t="s">
        <v>41</v>
      </c>
      <c r="C40" s="28">
        <v>30</v>
      </c>
      <c r="D40" s="28">
        <f t="shared" si="2"/>
        <v>300</v>
      </c>
      <c r="E40" s="28" t="s">
        <v>38</v>
      </c>
      <c r="F40" s="28" t="s">
        <v>38</v>
      </c>
      <c r="G40" s="28" t="s">
        <v>38</v>
      </c>
      <c r="H40" s="28" t="s">
        <v>38</v>
      </c>
      <c r="I40" s="28" t="s">
        <v>38</v>
      </c>
      <c r="J40" s="28" t="s">
        <v>38</v>
      </c>
      <c r="K40" s="28" t="s">
        <v>38</v>
      </c>
      <c r="L40" s="28" t="s">
        <v>38</v>
      </c>
      <c r="M40" s="28" t="s">
        <v>38</v>
      </c>
      <c r="N40" s="28" t="s">
        <v>38</v>
      </c>
      <c r="O40" s="28" t="s">
        <v>38</v>
      </c>
      <c r="P40" s="28" t="s">
        <v>38</v>
      </c>
      <c r="Q40" s="28" t="s">
        <v>38</v>
      </c>
    </row>
    <row r="41" spans="1:17">
      <c r="A41" s="11" t="s">
        <v>29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>
      <c r="B42" s="16" t="s">
        <v>30</v>
      </c>
      <c r="C42" s="16">
        <v>30</v>
      </c>
      <c r="D42" s="16">
        <f t="shared" si="1"/>
        <v>300</v>
      </c>
      <c r="E42" s="16"/>
      <c r="F42" s="16" t="s">
        <v>38</v>
      </c>
      <c r="G42" s="16" t="s">
        <v>38</v>
      </c>
      <c r="H42" s="16" t="s">
        <v>38</v>
      </c>
      <c r="I42" s="16" t="s">
        <v>38</v>
      </c>
      <c r="J42" s="16" t="s">
        <v>38</v>
      </c>
      <c r="K42" s="16" t="s">
        <v>38</v>
      </c>
      <c r="L42" s="16" t="s">
        <v>38</v>
      </c>
      <c r="M42" s="16" t="s">
        <v>38</v>
      </c>
      <c r="N42" s="16" t="s">
        <v>38</v>
      </c>
      <c r="O42" s="16" t="s">
        <v>38</v>
      </c>
      <c r="P42" s="16" t="s">
        <v>38</v>
      </c>
      <c r="Q42" s="16" t="s">
        <v>38</v>
      </c>
    </row>
    <row r="43" spans="1:17">
      <c r="B43" s="15" t="s">
        <v>31</v>
      </c>
      <c r="C43" s="15">
        <v>10</v>
      </c>
      <c r="D43" s="15">
        <f t="shared" si="1"/>
        <v>100</v>
      </c>
      <c r="E43" s="15"/>
      <c r="F43" s="15" t="s">
        <v>38</v>
      </c>
      <c r="G43" s="15" t="s">
        <v>38</v>
      </c>
      <c r="H43" s="15" t="s">
        <v>38</v>
      </c>
      <c r="I43" s="15" t="s">
        <v>38</v>
      </c>
      <c r="J43" s="15" t="s">
        <v>38</v>
      </c>
      <c r="K43" s="15" t="s">
        <v>38</v>
      </c>
      <c r="L43" s="15" t="s">
        <v>38</v>
      </c>
      <c r="M43" s="15" t="s">
        <v>38</v>
      </c>
      <c r="N43" s="15" t="s">
        <v>38</v>
      </c>
      <c r="O43" s="15" t="s">
        <v>38</v>
      </c>
      <c r="P43" s="15" t="s">
        <v>38</v>
      </c>
      <c r="Q43" s="15" t="s">
        <v>38</v>
      </c>
    </row>
    <row r="44" spans="1:17">
      <c r="B44" s="16" t="s">
        <v>32</v>
      </c>
      <c r="C44" s="16">
        <v>30</v>
      </c>
      <c r="D44" s="16">
        <f t="shared" si="1"/>
        <v>300</v>
      </c>
      <c r="E44" s="16"/>
      <c r="F44" s="16" t="s">
        <v>38</v>
      </c>
      <c r="G44" s="16" t="s">
        <v>38</v>
      </c>
      <c r="H44" s="16" t="s">
        <v>38</v>
      </c>
      <c r="I44" s="16" t="s">
        <v>38</v>
      </c>
      <c r="J44" s="16" t="s">
        <v>38</v>
      </c>
      <c r="K44" s="16" t="s">
        <v>38</v>
      </c>
      <c r="L44" s="16" t="s">
        <v>38</v>
      </c>
      <c r="M44" s="16" t="s">
        <v>38</v>
      </c>
      <c r="N44" s="16" t="s">
        <v>38</v>
      </c>
      <c r="O44" s="16" t="s">
        <v>38</v>
      </c>
      <c r="P44" s="16" t="s">
        <v>38</v>
      </c>
      <c r="Q44" s="16" t="s">
        <v>38</v>
      </c>
    </row>
    <row r="45" spans="1:17">
      <c r="B45" s="15" t="s">
        <v>33</v>
      </c>
      <c r="C45" s="15">
        <v>20</v>
      </c>
      <c r="D45" s="15">
        <f t="shared" si="1"/>
        <v>200</v>
      </c>
      <c r="E45" s="15"/>
      <c r="F45" s="15" t="s">
        <v>38</v>
      </c>
      <c r="G45" s="15" t="s">
        <v>38</v>
      </c>
      <c r="H45" s="15" t="s">
        <v>38</v>
      </c>
      <c r="I45" s="15" t="s">
        <v>38</v>
      </c>
      <c r="J45" s="15" t="s">
        <v>38</v>
      </c>
      <c r="K45" s="15" t="s">
        <v>38</v>
      </c>
      <c r="L45" s="15" t="s">
        <v>38</v>
      </c>
      <c r="M45" s="15" t="s">
        <v>38</v>
      </c>
      <c r="N45" s="15" t="s">
        <v>38</v>
      </c>
      <c r="O45" s="15" t="s">
        <v>38</v>
      </c>
      <c r="P45" s="15" t="s">
        <v>38</v>
      </c>
      <c r="Q45" s="15" t="s">
        <v>38</v>
      </c>
    </row>
    <row r="46" spans="1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B47" s="1" t="s">
        <v>34</v>
      </c>
      <c r="C47" s="1" t="s">
        <v>35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21" t="s">
        <v>36</v>
      </c>
      <c r="C49" s="21"/>
      <c r="D49" s="21"/>
      <c r="E49" s="21" t="s">
        <v>38</v>
      </c>
      <c r="F49" s="21" t="s">
        <v>38</v>
      </c>
      <c r="G49" s="21" t="s">
        <v>38</v>
      </c>
      <c r="H49" s="21" t="s">
        <v>38</v>
      </c>
      <c r="I49" s="21" t="s">
        <v>38</v>
      </c>
      <c r="J49" s="21" t="s">
        <v>38</v>
      </c>
      <c r="K49" s="21" t="s">
        <v>38</v>
      </c>
      <c r="L49" s="21" t="s">
        <v>38</v>
      </c>
      <c r="M49" s="21" t="s">
        <v>38</v>
      </c>
      <c r="N49" s="21" t="s">
        <v>38</v>
      </c>
      <c r="O49" s="21" t="s">
        <v>38</v>
      </c>
      <c r="P49" s="21" t="s">
        <v>38</v>
      </c>
      <c r="Q49" s="21" t="s">
        <v>38</v>
      </c>
    </row>
    <row r="50" spans="2:17">
      <c r="B50" s="21" t="s">
        <v>37</v>
      </c>
      <c r="C50" s="21"/>
      <c r="D50" s="21"/>
      <c r="E50" s="21" t="s">
        <v>38</v>
      </c>
      <c r="F50" s="21" t="s">
        <v>38</v>
      </c>
      <c r="G50" s="21" t="s">
        <v>38</v>
      </c>
      <c r="H50" s="21" t="s">
        <v>38</v>
      </c>
      <c r="I50" s="21" t="s">
        <v>38</v>
      </c>
      <c r="J50" s="21" t="s">
        <v>38</v>
      </c>
      <c r="K50" s="21" t="s">
        <v>38</v>
      </c>
      <c r="L50" s="21" t="s">
        <v>38</v>
      </c>
      <c r="M50" s="21" t="s">
        <v>38</v>
      </c>
      <c r="N50" s="21" t="s">
        <v>38</v>
      </c>
      <c r="O50" s="21" t="s">
        <v>38</v>
      </c>
      <c r="P50" s="21" t="s">
        <v>38</v>
      </c>
      <c r="Q50" s="21" t="s">
        <v>38</v>
      </c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</row>
  </sheetData>
  <sortState ref="A8:Q16">
    <sortCondition ref="A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раскладка</vt:lpstr>
      <vt:lpstr>Лист1</vt:lpstr>
      <vt:lpstr>Лист2</vt:lpstr>
      <vt:lpstr>Лист3</vt:lpstr>
      <vt:lpstr>раскладка!Область_печати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Bachina</dc:creator>
  <cp:lastModifiedBy>Елена</cp:lastModifiedBy>
  <cp:lastPrinted>2015-04-08T11:22:59Z</cp:lastPrinted>
  <dcterms:created xsi:type="dcterms:W3CDTF">2012-04-18T13:57:56Z</dcterms:created>
  <dcterms:modified xsi:type="dcterms:W3CDTF">2015-04-08T13:00:17Z</dcterms:modified>
</cp:coreProperties>
</file>